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W:\SUPRIMENTOS 2017\Quadro de Concorrência\Quadros de Concorrencia 2026\2608 - Alambrado Quadra Réveillon\"/>
    </mc:Choice>
  </mc:AlternateContent>
  <xr:revisionPtr revIDLastSave="0" documentId="8_{E39D7999-51A5-41EC-9CA4-B13BA97A727A}" xr6:coauthVersionLast="47" xr6:coauthVersionMax="47" xr10:uidLastSave="{00000000-0000-0000-0000-000000000000}"/>
  <bookViews>
    <workbookView xWindow="28680" yWindow="-120" windowWidth="20730" windowHeight="11040" activeTab="2" xr2:uid="{00000000-000D-0000-FFFF-FFFF00000000}"/>
  </bookViews>
  <sheets>
    <sheet name="FONECEDORES" sheetId="10" r:id="rId1"/>
    <sheet name="ESCOPO ADMINISTRATIVO" sheetId="1" state="hidden" r:id="rId2"/>
    <sheet name="ESCOPO TÉCNICO" sheetId="12" r:id="rId3"/>
    <sheet name="CRONOGRAMA SIMPLIFICADO" sheetId="5" state="hidden" r:id="rId4"/>
    <sheet name="ANEXOS" sheetId="13" state="hidden" r:id="rId5"/>
  </sheets>
  <definedNames>
    <definedName name="_xlnm._FilterDatabase" localSheetId="3" hidden="1">'CRONOGRAMA SIMPLIFICADO'!$A$12:$A$22</definedName>
    <definedName name="_xlnm._FilterDatabase" localSheetId="2" hidden="1">'ESCOPO TÉCNICO'!$A$17:$M$22</definedName>
    <definedName name="_xlnm.Print_Area" localSheetId="0">FONECEDORES!$A$1:$D$49</definedName>
    <definedName name="Consumo" localSheetId="2">#REF!</definedName>
    <definedName name="Consumo">#REF!</definedName>
    <definedName name="Contenções_fundações" localSheetId="2">#REF!</definedName>
    <definedName name="Contenções_fundações">#REF!</definedName>
    <definedName name="Desp_iniciais" localSheetId="2">#REF!</definedName>
    <definedName name="Desp_iniciais">#REF!</definedName>
    <definedName name="Instal_Canteiro" localSheetId="2">#REF!</definedName>
    <definedName name="Instal_Canteir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8" i="12" l="1"/>
  <c r="K18" i="12"/>
  <c r="J18" i="12"/>
  <c r="I18" i="12"/>
  <c r="I24" i="12"/>
  <c r="K24" i="12"/>
  <c r="H18" i="12"/>
  <c r="H21" i="12"/>
  <c r="H19" i="12"/>
  <c r="L22" i="12"/>
  <c r="K22" i="12"/>
  <c r="I22" i="12"/>
  <c r="L20" i="12"/>
  <c r="K20" i="12"/>
  <c r="I20" i="12"/>
  <c r="J21" i="12"/>
  <c r="J19" i="12"/>
  <c r="B5" i="13" l="1"/>
  <c r="B4" i="13"/>
  <c r="B5" i="5"/>
  <c r="B4" i="5"/>
  <c r="B6" i="12"/>
  <c r="B5" i="12"/>
  <c r="B5" i="1"/>
  <c r="B4" i="1"/>
  <c r="I21" i="12"/>
  <c r="K21" i="12"/>
  <c r="K19" i="12"/>
  <c r="I19" i="12"/>
  <c r="L21" i="12" l="1"/>
  <c r="L19" i="12"/>
  <c r="I26" i="12" l="1"/>
  <c r="K26" i="12"/>
  <c r="L26" i="12" l="1"/>
  <c r="L24" i="12"/>
</calcChain>
</file>

<file path=xl/sharedStrings.xml><?xml version="1.0" encoding="utf-8"?>
<sst xmlns="http://schemas.openxmlformats.org/spreadsheetml/2006/main" count="382" uniqueCount="232">
  <si>
    <t>ITEM</t>
  </si>
  <si>
    <t>RESPONSÁVEL</t>
  </si>
  <si>
    <t>OBSERVAÇÕES</t>
  </si>
  <si>
    <t>CONTRATADA</t>
  </si>
  <si>
    <t>CONTRATANTE</t>
  </si>
  <si>
    <t>1.1</t>
  </si>
  <si>
    <t>Local para guarda de equipamento</t>
  </si>
  <si>
    <t>x</t>
  </si>
  <si>
    <t>1.2</t>
  </si>
  <si>
    <t>Vestiário e Sanitários</t>
  </si>
  <si>
    <t>1.3</t>
  </si>
  <si>
    <t>Refeiçoes de funcionários</t>
  </si>
  <si>
    <t>1.4</t>
  </si>
  <si>
    <t>Tranporte de funcionários (vale transporte, condução, etc)</t>
  </si>
  <si>
    <t>1.5</t>
  </si>
  <si>
    <t>Local para refeições</t>
  </si>
  <si>
    <t>1.6</t>
  </si>
  <si>
    <t>Fornecimento de energia</t>
  </si>
  <si>
    <t>1.7</t>
  </si>
  <si>
    <t>1.8</t>
  </si>
  <si>
    <t>Caçambas de entulho</t>
  </si>
  <si>
    <t>1.9</t>
  </si>
  <si>
    <t>Estadia pessoal quando necessário</t>
  </si>
  <si>
    <t>1.10</t>
  </si>
  <si>
    <t>Fornecimento de ART específica sobre os serviços realizados</t>
  </si>
  <si>
    <t>1.11</t>
  </si>
  <si>
    <t>1.12</t>
  </si>
  <si>
    <t>1.13</t>
  </si>
  <si>
    <t>Supervisão de segurança do trabalho</t>
  </si>
  <si>
    <t>1.14</t>
  </si>
  <si>
    <t>Fornecimento de ferramentas e equipamentos quaisquer para obra</t>
  </si>
  <si>
    <t>1.15</t>
  </si>
  <si>
    <t>Funcionários registrados</t>
  </si>
  <si>
    <t>1.16</t>
  </si>
  <si>
    <t>1.17</t>
  </si>
  <si>
    <t>1.18</t>
  </si>
  <si>
    <t>Montagem e desmontagem de andaime</t>
  </si>
  <si>
    <t>1.19</t>
  </si>
  <si>
    <t>Limpeza da área de trabalho (PERMANENTE)</t>
  </si>
  <si>
    <t>1.20</t>
  </si>
  <si>
    <t>Transporte de entulho até caçamba ou local pré-determinado pela contratante</t>
  </si>
  <si>
    <t>1.21</t>
  </si>
  <si>
    <t xml:space="preserve">Controle de entrada e saída de equipamentos e ferramentas </t>
  </si>
  <si>
    <t>1.22</t>
  </si>
  <si>
    <t>Recebimento e descarga de materiais necessários para seus serviços</t>
  </si>
  <si>
    <t>1.23</t>
  </si>
  <si>
    <t>1.24</t>
  </si>
  <si>
    <t>1.25</t>
  </si>
  <si>
    <t>Preenchimento de fichas de controle de qualidade e de produção</t>
  </si>
  <si>
    <t>1.26</t>
  </si>
  <si>
    <t>Checar condições de início para seus serviços aprovando ou reprovando anteriores</t>
  </si>
  <si>
    <t>1.27</t>
  </si>
  <si>
    <t>Cumprir com cronogramas e programações semanais de produção</t>
  </si>
  <si>
    <t>1.28</t>
  </si>
  <si>
    <t>Manutenção de equipamentos de proteção coletivos (EPC´s)</t>
  </si>
  <si>
    <t>1.29</t>
  </si>
  <si>
    <t>Execução de EPC´s</t>
  </si>
  <si>
    <t>1.30</t>
  </si>
  <si>
    <t>Controle de perda e combate a desperdício de materiais fornecidos pelo CONTRATANTE</t>
  </si>
  <si>
    <t>2.1</t>
  </si>
  <si>
    <t>As entregas deverão ser previamente informadas para a obra sob pena de não serem descarregadas</t>
  </si>
  <si>
    <t>2.2</t>
  </si>
  <si>
    <t>2.3</t>
  </si>
  <si>
    <t>O fornecedor deverá sempre incluir mão de obra própria para descarga. Indicar claramente quando não ocorrer</t>
  </si>
  <si>
    <t>ESCOPO ADMINISTRATIVO</t>
  </si>
  <si>
    <t>3.1</t>
  </si>
  <si>
    <t>Apresentação de exame admissional dos funcionários junto com fichas de registros e treinamento de segurança</t>
  </si>
  <si>
    <t>3.2</t>
  </si>
  <si>
    <t>Manter diário de obras atualizado, com atividades e ocorrências do dia, condições de tempo e efetivo de mão de obra.</t>
  </si>
  <si>
    <t>3.3</t>
  </si>
  <si>
    <t>3.4</t>
  </si>
  <si>
    <t>3.5</t>
  </si>
  <si>
    <t>Não serão aceitos títulos negociados com terceiros</t>
  </si>
  <si>
    <t>3.6</t>
  </si>
  <si>
    <t>3.7</t>
  </si>
  <si>
    <t>Emissão das guias de recolhimento de INSS referentes a retenção de 11%</t>
  </si>
  <si>
    <t>3.8</t>
  </si>
  <si>
    <t>Pagamento de guias de retenção de INSS referente a retenção de 11% e apresentação</t>
  </si>
  <si>
    <t>3.9</t>
  </si>
  <si>
    <t>1a. sem</t>
  </si>
  <si>
    <t>2a. sem</t>
  </si>
  <si>
    <t>3a. sem</t>
  </si>
  <si>
    <t>4a. sem</t>
  </si>
  <si>
    <t>CRONOGRAMA SIMPLIFICADO</t>
  </si>
  <si>
    <t>COTAÇÃO:</t>
  </si>
  <si>
    <t>FORNECEDOR</t>
  </si>
  <si>
    <t>CELULAR</t>
  </si>
  <si>
    <t>TELEFONE</t>
  </si>
  <si>
    <t>CONTATO</t>
  </si>
  <si>
    <t>E_MAIL</t>
  </si>
  <si>
    <t>1.31</t>
  </si>
  <si>
    <t>Bota fora de terra e materiais orgânicos, quando houver serviços de terraplanagem.</t>
  </si>
  <si>
    <t>1.32</t>
  </si>
  <si>
    <t>N/A</t>
  </si>
  <si>
    <t>Fechamento do canteiro e do perímetro da obra utilizando tecido verde e pontaletes de madeira. (padrão FBV)</t>
  </si>
  <si>
    <t>1.33</t>
  </si>
  <si>
    <t>Equipamentos de proteção individual (EPI)</t>
  </si>
  <si>
    <t>Mestre ou Encarregado dedicado exclusivamente a obra e mão de obra qualificada</t>
  </si>
  <si>
    <t>1.34</t>
  </si>
  <si>
    <t>1.35</t>
  </si>
  <si>
    <t>1.36</t>
  </si>
  <si>
    <t>1.37</t>
  </si>
  <si>
    <t>Fornecimento de projetos Arquitetônicos</t>
  </si>
  <si>
    <t>Fornecimento de projetos Estruturais</t>
  </si>
  <si>
    <t>Fornecimento de projetos Hidraulicos</t>
  </si>
  <si>
    <t>Fornecimento de projetos Elétricos</t>
  </si>
  <si>
    <t>Mobilização de objetos ou móveis que estejam no local de trabalho e impossibilitem o desenvolvimento das atividades.</t>
  </si>
  <si>
    <t>1.38</t>
  </si>
  <si>
    <t>Recomposição de paisagismo após a conclusão da obra</t>
  </si>
  <si>
    <t>PLANILHA DE ESCOPO ADMINISTRATIVO</t>
  </si>
  <si>
    <t>Capacitação de segurança no trabalho (Conforme normas regulamentadores "NR")</t>
  </si>
  <si>
    <t>Andaimes ou plataformas elevatórias quando necessários</t>
  </si>
  <si>
    <t>ESCOPO PARA PRESTADORES DE SERVIÇO</t>
  </si>
  <si>
    <t>ESCOPO PARA FORNECEDORES DE MATERIAIS</t>
  </si>
  <si>
    <t>As programações de entrega deverão ser respeitadas</t>
  </si>
  <si>
    <t>Elaboração de medição quinzenal junto a engenharia da obra ou conforme avanço</t>
  </si>
  <si>
    <t>Emissão de notas fiscais APÓS APROVAÇÃO DE MEDIÇÃO</t>
  </si>
  <si>
    <t>Quando não for emitido boleto juntamente com a NF, deverá ser destacado os dados bancários no corpo da NF.</t>
  </si>
  <si>
    <t>O número do pedido de compra do contratante deverá ser informado no corpo da nota fiscal.</t>
  </si>
  <si>
    <t>PLANILHA DE ESCOPO TÉCNICO</t>
  </si>
  <si>
    <t>MATERIAL/SERVIÇO</t>
  </si>
  <si>
    <t>UN.</t>
  </si>
  <si>
    <t>TOTAL</t>
  </si>
  <si>
    <t>Custo Unit. Mat.</t>
  </si>
  <si>
    <t>Custo Total Mat.</t>
  </si>
  <si>
    <t>Custo Unit. M.D.O</t>
  </si>
  <si>
    <t>Custo Total M.D.O</t>
  </si>
  <si>
    <t>CUSTO MAT.+ M.D.O</t>
  </si>
  <si>
    <t>DESCONTO</t>
  </si>
  <si>
    <t>TOTAL NEGOCIADO</t>
  </si>
  <si>
    <t>3.10</t>
  </si>
  <si>
    <t>IDENTIFICAÇÃO DO FORNECEDOR</t>
  </si>
  <si>
    <t>QUANTID.</t>
  </si>
  <si>
    <t>As Built, quando houver modificação dos projetos originalmente fornecidos</t>
  </si>
  <si>
    <t>Preenchimento de diário de obra.</t>
  </si>
  <si>
    <t xml:space="preserve">Revisar diariamente o fechamento do tapume da obra e substituir o tecido a cada 60 dias se houver necessidade.  </t>
  </si>
  <si>
    <t>SERVIÇOS PRELIMINARES</t>
  </si>
  <si>
    <t>Envio mensal da documentação dos funcionários (GFIP, GRF, GPS, FOLHA DE PAGAMENTO, CAGED, etc)</t>
  </si>
  <si>
    <t>C.CUSTO</t>
  </si>
  <si>
    <t>C. CONTÁBIL</t>
  </si>
  <si>
    <t>Cronograma de execução</t>
  </si>
  <si>
    <t>1.1.1</t>
  </si>
  <si>
    <t>1.2.1</t>
  </si>
  <si>
    <t>1.2.2</t>
  </si>
  <si>
    <t>1.2.3</t>
  </si>
  <si>
    <t>1.2.4</t>
  </si>
  <si>
    <t>1.2.5</t>
  </si>
  <si>
    <t>OBSERVAÇÕES GERAIS:</t>
  </si>
  <si>
    <t>HISTÓRICO</t>
  </si>
  <si>
    <t>LOCAL:</t>
  </si>
  <si>
    <t>RAZÃO SOCIAL</t>
  </si>
  <si>
    <t>NOME FANTASIA</t>
  </si>
  <si>
    <t>LOGOTIPO DA EMPRESA</t>
  </si>
  <si>
    <t>CNPJ:</t>
  </si>
  <si>
    <t>OBSERVAÇÕES:</t>
  </si>
  <si>
    <t>INSTRUÇÕES DE PREENCHIMENTO:</t>
  </si>
  <si>
    <t>IDENDIFICAÇÃO</t>
  </si>
  <si>
    <t>EMPRESA:</t>
  </si>
  <si>
    <t>ANEXOS</t>
  </si>
  <si>
    <t>IMAGEM</t>
  </si>
  <si>
    <t>LEGENDA:</t>
  </si>
  <si>
    <t/>
  </si>
  <si>
    <t>Fatura</t>
  </si>
  <si>
    <t>ITEM EM CONTA</t>
  </si>
  <si>
    <t>2.1.1</t>
  </si>
  <si>
    <t>2.2.1</t>
  </si>
  <si>
    <t>2.2.2</t>
  </si>
  <si>
    <t>2.2.3</t>
  </si>
  <si>
    <t>SERVIÇOS COMPLEMENTARES</t>
  </si>
  <si>
    <t>1.2.6</t>
  </si>
  <si>
    <t>1.2.7</t>
  </si>
  <si>
    <t>1.2.8</t>
  </si>
  <si>
    <t>2.1.2</t>
  </si>
  <si>
    <t>2.2.4</t>
  </si>
  <si>
    <t>2.2.5</t>
  </si>
  <si>
    <t>1.1.2</t>
  </si>
  <si>
    <t>2.2.6</t>
  </si>
  <si>
    <t>2.2.7</t>
  </si>
  <si>
    <t>Retirada das linhas demarcatórias existentes</t>
  </si>
  <si>
    <t>Preparação do piso para receber novo piso</t>
  </si>
  <si>
    <t>Colocação de jogo de linhas demarcatórias em PVC</t>
  </si>
  <si>
    <t>Colocação de camada de pó de telha peneirado</t>
  </si>
  <si>
    <t>Mobilização de equipe e maquinário</t>
  </si>
  <si>
    <t xml:space="preserve">Retirada da camada de saibro </t>
  </si>
  <si>
    <t>Execução de mistura adequada de saibro peneirado com espessura de 5cm</t>
  </si>
  <si>
    <t>Execução de nivelamento com equipamentos mecânicos</t>
  </si>
  <si>
    <t>Compactação com cilindro de carga adequada, para nivelamento do piso</t>
  </si>
  <si>
    <t>Reinstalação de par de poste na quadra</t>
  </si>
  <si>
    <t>Retirada da base pó de pedra e lona plastica preta</t>
  </si>
  <si>
    <t>1.2.9</t>
  </si>
  <si>
    <t>1.2.10</t>
  </si>
  <si>
    <t>REFORMA DO PISO DE 1 QUADRA DE TENIS SAIBRO</t>
  </si>
  <si>
    <t>Abertura de fissuras no piso e posterior tratamento</t>
  </si>
  <si>
    <t>Aplicação de pedrisco limpo, espalhado, nivelado, compactado e emulsionado com asfalto</t>
  </si>
  <si>
    <t>Aplicação de pó de pedra emulsionado com asfalto</t>
  </si>
  <si>
    <t>Aplicação de uma demão de lama asfáltica</t>
  </si>
  <si>
    <t>Aplicação de duas demãos de camada regularizadora à base de resinas acrílicas com agregados de granulometria controladas</t>
  </si>
  <si>
    <t>Aplicação de resina colorida (cor a ser definida)</t>
  </si>
  <si>
    <t>Pintura das linhas de demarcação</t>
  </si>
  <si>
    <t>QUADRA TENIS SAIBRO</t>
  </si>
  <si>
    <t>REFORMA DO PISO DE 3 QUADRAS DE TENIS RAPIDA ASFALTICA</t>
  </si>
  <si>
    <t>REFORMA DA PISTA COOPER (CORRIDA)</t>
  </si>
  <si>
    <t>3.1.1</t>
  </si>
  <si>
    <t>3.1.2</t>
  </si>
  <si>
    <t>3.2.1</t>
  </si>
  <si>
    <t>3.2.2</t>
  </si>
  <si>
    <t>3.2.3</t>
  </si>
  <si>
    <t>3.2.4</t>
  </si>
  <si>
    <t>3.2.5</t>
  </si>
  <si>
    <t>Remoção do piso, em pontos localizados nos locais danificados</t>
  </si>
  <si>
    <t>Lixamento e limpeza da base de concreto</t>
  </si>
  <si>
    <t>Execução de uma camada interligante de PRIMER a base de resinas poliuretânicas especiais sobre a superfície de concreto perfeitamente lisa e nivelada</t>
  </si>
  <si>
    <t>Execução “in loco” de manta de grânulos de borracha vulcanizada SBR, com granulometria controlada, (grânulos com diâmetro de 1mm a 4mm), aglomerados com resina de poliuretano bicomponente</t>
  </si>
  <si>
    <t>Aplicação de resina de poliuretano bicomponente na cor vermelho saibro</t>
  </si>
  <si>
    <t>Aplicação de acabamento na cor vermelho saibro, (definida pelo cliente), de poliuretano alifático bicomponente, de alta resistência à abrasão, à luz solar e as intempéries</t>
  </si>
  <si>
    <t>TRECHO 1 -  A SER EXECUTADO NOVA APLICAÇÃO APROXIMADAMENTE 14M²</t>
  </si>
  <si>
    <t>TRECHO 2 -  A SER EXECUTADO NOVA APLICAÇÃO APROXIMADAMENTE 30M²</t>
  </si>
  <si>
    <t>TRECHO 3 -  A SER EXECUTADO NOVA APLICAÇÃO APROXIMADAMENTE 8M²</t>
  </si>
  <si>
    <t>TRECHO 4 -  A SER EXECUTADO NOVA APLICAÇÃO APROXIMADAMENTE 6M²</t>
  </si>
  <si>
    <t>1) A PLANILHA ABAIXO RESUME AS ATRIBUIÇÕES DAS PARTES PARA CUMPRIMENTO DO CONTRATO. AS RESPONSABILIDADES DAS PARTES ESTÃO ASSINALADAS COM "X"
2) RESPEITAR O CALENDÁRIO DE OBRAS DA FAZENDA BOA VISTA (Arquivo "Calendário Obras 2024")
3) PREENCHER O "CRONOGRAMA SIMPLIFICADO" NA ABA ANTERIOR DESTA PLANILHA.
4) A RELAÇÃO DE COLABORADORES DEVERÁ SER ENVIADA ANTES DO INÍCIO DA OBRA PARA ELABORAÇÃO DO CONTRATO.
5) TODOS OS COLABORADORES ENVOLVIDOS NA OBRA DEVERÃO PARTICIPAR DA INTEGRAÇÃO COM O TÉCNICO DE SEGURANÇA (terças e quintas-feiras das 09:00 as 10:00h)
6) A PROPOSTA DEVERÁ SER ENVIADA DE MANEIRA ANALÍTICA (OS VALORES DOS ITENS DEVERÃO ESTAR SEPARADOS RESPEITANDO AS LINHAS DO ESCOPO TÉCNICO)
7) INDICAR AS CONDIÇÃO DE CONTRATO, EX: FATURAMENTO DIRETO, PORCENTUAL MATERIAL E MÃO DE OBRA.
8) O FATURAMENTO DOS SERVIÇOS DEVERÁ RESPEITAR O ARQUIVO "Instruções para Faturamento, Envio de NF's e Entrega de Produtos - Rev. 04"
9) O FATURAMENTO SÓ SERÁ AUTORIZADO APÓS AS MEDIÇÕES FEITAS PELO CONTRATANTE COM FREQUÊNCIA QUINZENAL OU CONFORME AVANÇO DA OBRA.
10) O ACESSO DOS PRESTADORES DE SERVIÇOS E FORNECEDORES DEVERÁ SER FEITO PELA PORTARIA P3 CONFORME ARQUIVO "Mapa Fazenda Boa Vista"
11) OS CONCORRENTES DEVEM ATENDER TODAS AS EXIGÊNCIAS DO "Manual administrativo para prestadores de serviço"</t>
  </si>
  <si>
    <t>3.2.6</t>
  </si>
  <si>
    <t>Exemplo de canaleta lado externo da quadra</t>
  </si>
  <si>
    <t>1) O levantamento quantitativo estimado nessa planilha são aproximados, podendo haver variações. É de responsabilidade do contratante o fornecimento dos materiais que assegurem a conclusão da obra conforme projeto arquitetônico.
2) As empresas concorrentes estão autorizadas a fazerem alterações nas quantidades e/ou acrescentar algum item que não esteja expresso nesse escopo, caso identifiquem tal.</t>
  </si>
  <si>
    <t>1) QUADRAS DE TÊNIS CLUBE SOCIAL</t>
  </si>
  <si>
    <t>ACLUBE.T</t>
  </si>
  <si>
    <t>m</t>
  </si>
  <si>
    <t>471012 - MANUT ITENS SERRALHERIA GERAL</t>
  </si>
  <si>
    <t>05.01.09.0196</t>
  </si>
  <si>
    <r>
      <t xml:space="preserve">Retirada de alambrado das divisas das quadras de tenis (4 partes de 36m cada)
retirar tela e tubos e portões, deixar as esperas dos tubos no mesmo nivel do solo e/ou mureta.
Serviço a ser realizado até o dia </t>
    </r>
    <r>
      <rPr>
        <b/>
        <sz val="10"/>
        <rFont val="Calibri"/>
        <family val="2"/>
      </rPr>
      <t>23/12/2026</t>
    </r>
    <r>
      <rPr>
        <sz val="10"/>
        <rFont val="Calibri"/>
        <family val="2"/>
      </rPr>
      <t xml:space="preserve">
Armazenar os materiais no proprio local a ser indicado pela APCFBV</t>
    </r>
  </si>
  <si>
    <r>
      <t xml:space="preserve">Reinstalação de alambrado das divisas das quadras de tenis (4 partes de 36m cada)
Efetuar soldas nos tubos, esticar telas e reinstalar portõe, e pintura pontual nos pontos de soldas. 
Serviço a ser iniciado no dia </t>
    </r>
    <r>
      <rPr>
        <b/>
        <sz val="10"/>
        <rFont val="Calibri"/>
        <family val="2"/>
      </rPr>
      <t xml:space="preserve">04/01/2027 </t>
    </r>
    <r>
      <rPr>
        <sz val="10"/>
        <rFont val="Calibri"/>
        <family val="2"/>
      </rPr>
      <t xml:space="preserve">e finalizar em até 15 dias </t>
    </r>
  </si>
  <si>
    <t>Retirada e Reinstalação de Alambrado</t>
  </si>
  <si>
    <t>RETIRADA E REINSTALAÇÃO DE ALAMBRADO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</si>
</sst>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&quot;R$&quot;* #,##0_-;\-&quot;R$&quot;* #,##0_-;_-&quot;R$&quot;* &quot;-&quot;_-;_-@_-"/>
    <numFmt numFmtId="165" formatCode="_(* #,##0.00_);_(* \(#,##0.00\);_(* &quot;-&quot;??_);_(@_)"/>
    <numFmt numFmtId="166" formatCode="_(&quot;R$ &quot;* #,##0.00_);_(&quot;R$ &quot;* \(#,##0.00\);_(&quot;R$ &quot;* &quot;-&quot;??_);_(@_)"/>
    <numFmt numFmtId="167" formatCode="&quot;R$&quot;\ #,##0.00"/>
    <numFmt numFmtId="168" formatCode="&quot;R$&quot;#,##0.00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u/>
      <sz val="10"/>
      <color indexed="12"/>
      <name val="Arial"/>
      <family val="2"/>
    </font>
    <font>
      <b/>
      <sz val="10"/>
      <color indexed="8"/>
      <name val="Calibri"/>
      <family val="2"/>
    </font>
    <font>
      <sz val="9"/>
      <name val="Arial"/>
      <family val="2"/>
    </font>
    <font>
      <b/>
      <sz val="8"/>
      <name val="Calibri"/>
      <family val="2"/>
    </font>
    <font>
      <b/>
      <u/>
      <sz val="10"/>
      <name val="Arial"/>
      <family val="2"/>
    </font>
    <font>
      <b/>
      <sz val="24"/>
      <name val="Arial"/>
      <family val="2"/>
    </font>
    <font>
      <b/>
      <sz val="10"/>
      <color indexed="8"/>
      <name val="Arial"/>
      <family val="2"/>
    </font>
    <font>
      <b/>
      <sz val="24"/>
      <color indexed="8"/>
      <name val="Calibri"/>
      <family val="2"/>
    </font>
    <font>
      <sz val="10"/>
      <color indexed="8"/>
      <name val="Calibri"/>
      <family val="2"/>
    </font>
    <font>
      <b/>
      <i/>
      <sz val="10"/>
      <color rgb="FFFF0000"/>
      <name val="Calibri"/>
      <family val="2"/>
    </font>
    <font>
      <b/>
      <sz val="14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darkDown">
        <bgColor rgb="FFFFFF00"/>
      </patternFill>
    </fill>
    <fill>
      <patternFill patternType="darkDown">
        <bgColor theme="1" tint="0.499984740745262"/>
      </patternFill>
    </fill>
    <fill>
      <patternFill patternType="solid">
        <fgColor rgb="FFFF0000"/>
        <bgColor indexed="64"/>
      </patternFill>
    </fill>
  </fills>
  <borders count="65">
    <border>
      <left/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7">
    <xf numFmtId="0" fontId="0" fillId="0" borderId="0"/>
    <xf numFmtId="41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166" fontId="3" fillId="0" borderId="0" applyFont="0" applyFill="0" applyBorder="0" applyAlignment="0" applyProtection="0"/>
    <xf numFmtId="0" fontId="2" fillId="0" borderId="0"/>
    <xf numFmtId="0" fontId="5" fillId="0" borderId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4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3" fillId="0" borderId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265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0" xfId="0" applyAlignment="1">
      <alignment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0" xfId="0" applyFont="1"/>
    <xf numFmtId="0" fontId="5" fillId="0" borderId="7" xfId="0" applyFont="1" applyBorder="1" applyAlignment="1">
      <alignment vertical="center" wrapText="1"/>
    </xf>
    <xf numFmtId="0" fontId="0" fillId="0" borderId="8" xfId="0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7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vertical="center"/>
    </xf>
    <xf numFmtId="167" fontId="0" fillId="0" borderId="0" xfId="0" applyNumberFormat="1" applyAlignment="1">
      <alignment horizontal="right" vertical="center"/>
    </xf>
    <xf numFmtId="0" fontId="0" fillId="0" borderId="11" xfId="0" applyBorder="1" applyAlignment="1">
      <alignment vertical="center"/>
    </xf>
    <xf numFmtId="167" fontId="0" fillId="0" borderId="11" xfId="0" applyNumberFormat="1" applyBorder="1" applyAlignment="1">
      <alignment vertical="center"/>
    </xf>
    <xf numFmtId="167" fontId="0" fillId="0" borderId="10" xfId="0" applyNumberFormat="1" applyBorder="1" applyAlignment="1">
      <alignment vertical="center"/>
    </xf>
    <xf numFmtId="0" fontId="0" fillId="0" borderId="8" xfId="0" applyBorder="1" applyAlignment="1">
      <alignment horizontal="left" vertical="center"/>
    </xf>
    <xf numFmtId="167" fontId="7" fillId="0" borderId="8" xfId="0" applyNumberFormat="1" applyFont="1" applyBorder="1" applyAlignment="1">
      <alignment horizontal="center" vertical="center"/>
    </xf>
    <xf numFmtId="167" fontId="7" fillId="4" borderId="8" xfId="0" applyNumberFormat="1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left" vertical="center"/>
    </xf>
    <xf numFmtId="0" fontId="8" fillId="0" borderId="8" xfId="0" applyFont="1" applyBorder="1" applyAlignment="1">
      <alignment vertical="center"/>
    </xf>
    <xf numFmtId="167" fontId="8" fillId="0" borderId="8" xfId="0" applyNumberFormat="1" applyFont="1" applyBorder="1" applyAlignment="1">
      <alignment vertical="center"/>
    </xf>
    <xf numFmtId="167" fontId="8" fillId="0" borderId="8" xfId="14" applyNumberFormat="1" applyFont="1" applyBorder="1" applyAlignment="1">
      <alignment vertical="center"/>
    </xf>
    <xf numFmtId="167" fontId="8" fillId="4" borderId="8" xfId="14" applyNumberFormat="1" applyFont="1" applyFill="1" applyBorder="1" applyAlignment="1">
      <alignment vertical="center"/>
    </xf>
    <xf numFmtId="167" fontId="7" fillId="0" borderId="8" xfId="0" applyNumberFormat="1" applyFont="1" applyBorder="1" applyAlignment="1">
      <alignment vertical="center"/>
    </xf>
    <xf numFmtId="167" fontId="7" fillId="4" borderId="8" xfId="0" applyNumberFormat="1" applyFont="1" applyFill="1" applyBorder="1" applyAlignment="1">
      <alignment vertical="center"/>
    </xf>
    <xf numFmtId="0" fontId="8" fillId="3" borderId="8" xfId="0" applyFont="1" applyFill="1" applyBorder="1" applyAlignment="1">
      <alignment vertical="center"/>
    </xf>
    <xf numFmtId="167" fontId="8" fillId="3" borderId="8" xfId="0" applyNumberFormat="1" applyFont="1" applyFill="1" applyBorder="1" applyAlignment="1">
      <alignment vertical="center"/>
    </xf>
    <xf numFmtId="167" fontId="8" fillId="3" borderId="8" xfId="14" applyNumberFormat="1" applyFont="1" applyFill="1" applyBorder="1" applyAlignment="1">
      <alignment vertical="center"/>
    </xf>
    <xf numFmtId="0" fontId="0" fillId="3" borderId="8" xfId="0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12" fillId="3" borderId="8" xfId="0" applyFont="1" applyFill="1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2" fontId="0" fillId="0" borderId="0" xfId="0" applyNumberFormat="1" applyAlignment="1">
      <alignment horizontal="right" vertical="center"/>
    </xf>
    <xf numFmtId="2" fontId="0" fillId="0" borderId="11" xfId="0" applyNumberFormat="1" applyBorder="1" applyAlignment="1">
      <alignment vertical="center"/>
    </xf>
    <xf numFmtId="2" fontId="7" fillId="0" borderId="8" xfId="0" applyNumberFormat="1" applyFont="1" applyBorder="1" applyAlignment="1">
      <alignment horizontal="center" vertical="center"/>
    </xf>
    <xf numFmtId="2" fontId="8" fillId="2" borderId="8" xfId="0" applyNumberFormat="1" applyFont="1" applyFill="1" applyBorder="1" applyAlignment="1">
      <alignment horizontal="center" vertical="center"/>
    </xf>
    <xf numFmtId="2" fontId="7" fillId="4" borderId="8" xfId="0" applyNumberFormat="1" applyFont="1" applyFill="1" applyBorder="1" applyAlignment="1">
      <alignment horizontal="center" vertical="center"/>
    </xf>
    <xf numFmtId="2" fontId="8" fillId="0" borderId="8" xfId="0" applyNumberFormat="1" applyFont="1" applyBorder="1" applyAlignment="1">
      <alignment vertical="center"/>
    </xf>
    <xf numFmtId="2" fontId="7" fillId="0" borderId="8" xfId="0" applyNumberFormat="1" applyFont="1" applyBorder="1" applyAlignment="1">
      <alignment vertical="center"/>
    </xf>
    <xf numFmtId="2" fontId="8" fillId="3" borderId="8" xfId="0" applyNumberFormat="1" applyFont="1" applyFill="1" applyBorder="1" applyAlignment="1">
      <alignment vertical="center"/>
    </xf>
    <xf numFmtId="168" fontId="0" fillId="0" borderId="0" xfId="0" applyNumberFormat="1" applyAlignment="1">
      <alignment vertical="center"/>
    </xf>
    <xf numFmtId="168" fontId="0" fillId="0" borderId="11" xfId="0" applyNumberFormat="1" applyBorder="1" applyAlignment="1">
      <alignment vertical="center"/>
    </xf>
    <xf numFmtId="168" fontId="7" fillId="0" borderId="8" xfId="0" applyNumberFormat="1" applyFont="1" applyBorder="1" applyAlignment="1">
      <alignment vertical="center"/>
    </xf>
    <xf numFmtId="168" fontId="8" fillId="2" borderId="8" xfId="0" applyNumberFormat="1" applyFont="1" applyFill="1" applyBorder="1" applyAlignment="1">
      <alignment vertical="center"/>
    </xf>
    <xf numFmtId="168" fontId="7" fillId="4" borderId="8" xfId="0" applyNumberFormat="1" applyFont="1" applyFill="1" applyBorder="1" applyAlignment="1">
      <alignment vertical="center"/>
    </xf>
    <xf numFmtId="168" fontId="8" fillId="0" borderId="8" xfId="0" applyNumberFormat="1" applyFont="1" applyBorder="1" applyAlignment="1">
      <alignment vertical="center"/>
    </xf>
    <xf numFmtId="168" fontId="8" fillId="3" borderId="8" xfId="0" applyNumberFormat="1" applyFont="1" applyFill="1" applyBorder="1" applyAlignment="1">
      <alignment vertical="center"/>
    </xf>
    <xf numFmtId="0" fontId="7" fillId="0" borderId="8" xfId="0" applyFont="1" applyBorder="1" applyAlignment="1">
      <alignment horizontal="left" vertical="center" wrapText="1"/>
    </xf>
    <xf numFmtId="0" fontId="7" fillId="5" borderId="8" xfId="0" applyFont="1" applyFill="1" applyBorder="1" applyAlignment="1">
      <alignment horizontal="left" vertical="center"/>
    </xf>
    <xf numFmtId="0" fontId="7" fillId="5" borderId="8" xfId="0" applyFont="1" applyFill="1" applyBorder="1" applyAlignment="1">
      <alignment horizontal="left" vertical="center" wrapText="1"/>
    </xf>
    <xf numFmtId="49" fontId="7" fillId="5" borderId="8" xfId="0" applyNumberFormat="1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2" fontId="7" fillId="5" borderId="8" xfId="0" applyNumberFormat="1" applyFont="1" applyFill="1" applyBorder="1" applyAlignment="1">
      <alignment horizontal="center" vertical="center"/>
    </xf>
    <xf numFmtId="168" fontId="7" fillId="5" borderId="8" xfId="0" applyNumberFormat="1" applyFont="1" applyFill="1" applyBorder="1" applyAlignment="1">
      <alignment vertical="center"/>
    </xf>
    <xf numFmtId="167" fontId="7" fillId="5" borderId="8" xfId="14" applyNumberFormat="1" applyFont="1" applyFill="1" applyBorder="1" applyAlignment="1">
      <alignment vertical="center"/>
    </xf>
    <xf numFmtId="167" fontId="7" fillId="5" borderId="8" xfId="0" applyNumberFormat="1" applyFont="1" applyFill="1" applyBorder="1" applyAlignment="1">
      <alignment horizontal="center" vertical="center"/>
    </xf>
    <xf numFmtId="0" fontId="0" fillId="5" borderId="8" xfId="0" applyFill="1" applyBorder="1" applyAlignment="1">
      <alignment horizontal="left" vertical="center" wrapText="1"/>
    </xf>
    <xf numFmtId="0" fontId="0" fillId="0" borderId="8" xfId="0" applyBorder="1"/>
    <xf numFmtId="0" fontId="0" fillId="6" borderId="8" xfId="0" applyFill="1" applyBorder="1"/>
    <xf numFmtId="0" fontId="0" fillId="7" borderId="8" xfId="0" applyFill="1" applyBorder="1"/>
    <xf numFmtId="0" fontId="3" fillId="0" borderId="8" xfId="0" applyFont="1" applyBorder="1" applyAlignment="1">
      <alignment vertical="center" wrapText="1"/>
    </xf>
    <xf numFmtId="0" fontId="4" fillId="0" borderId="21" xfId="0" applyFont="1" applyBorder="1" applyAlignment="1">
      <alignment horizontal="left"/>
    </xf>
    <xf numFmtId="0" fontId="4" fillId="0" borderId="26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2" fontId="8" fillId="0" borderId="8" xfId="0" applyNumberFormat="1" applyFont="1" applyBorder="1" applyAlignment="1">
      <alignment horizontal="center" vertical="center"/>
    </xf>
    <xf numFmtId="0" fontId="0" fillId="0" borderId="41" xfId="0" applyBorder="1" applyAlignment="1">
      <alignment horizontal="center"/>
    </xf>
    <xf numFmtId="0" fontId="0" fillId="0" borderId="42" xfId="0" applyBorder="1"/>
    <xf numFmtId="0" fontId="0" fillId="0" borderId="43" xfId="0" applyBorder="1" applyAlignment="1">
      <alignment horizontal="center"/>
    </xf>
    <xf numFmtId="0" fontId="0" fillId="0" borderId="44" xfId="0" applyBorder="1" applyAlignment="1">
      <alignment vertical="center" wrapText="1"/>
    </xf>
    <xf numFmtId="0" fontId="0" fillId="0" borderId="45" xfId="0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left" vertical="center" wrapText="1"/>
    </xf>
    <xf numFmtId="0" fontId="11" fillId="0" borderId="47" xfId="0" applyFont="1" applyBorder="1" applyAlignment="1">
      <alignment horizontal="left" vertical="center" wrapText="1"/>
    </xf>
    <xf numFmtId="0" fontId="0" fillId="0" borderId="48" xfId="0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49" xfId="0" applyBorder="1" applyAlignment="1">
      <alignment vertical="center" wrapText="1"/>
    </xf>
    <xf numFmtId="0" fontId="0" fillId="0" borderId="49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28" xfId="0" applyFont="1" applyBorder="1"/>
    <xf numFmtId="0" fontId="4" fillId="0" borderId="26" xfId="0" applyFont="1" applyBorder="1"/>
    <xf numFmtId="0" fontId="10" fillId="0" borderId="18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7" fillId="0" borderId="24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6" fillId="0" borderId="36" xfId="0" applyFont="1" applyBorder="1" applyAlignment="1">
      <alignment vertical="center"/>
    </xf>
    <xf numFmtId="0" fontId="10" fillId="0" borderId="15" xfId="0" applyFont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7" fillId="0" borderId="4" xfId="0" applyFont="1" applyBorder="1" applyAlignment="1">
      <alignment horizontal="left"/>
    </xf>
    <xf numFmtId="0" fontId="0" fillId="2" borderId="8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6" borderId="22" xfId="0" applyFill="1" applyBorder="1"/>
    <xf numFmtId="0" fontId="4" fillId="0" borderId="18" xfId="0" applyFont="1" applyBorder="1"/>
    <xf numFmtId="16" fontId="4" fillId="0" borderId="21" xfId="0" applyNumberFormat="1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15" fillId="0" borderId="21" xfId="0" applyFont="1" applyBorder="1" applyAlignment="1">
      <alignment horizontal="left" vertical="center" wrapText="1"/>
    </xf>
    <xf numFmtId="0" fontId="4" fillId="0" borderId="53" xfId="0" applyFont="1" applyBorder="1" applyAlignment="1">
      <alignment horizontal="center"/>
    </xf>
    <xf numFmtId="0" fontId="4" fillId="0" borderId="23" xfId="0" applyFont="1" applyBorder="1" applyAlignment="1">
      <alignment vertical="center" wrapText="1"/>
    </xf>
    <xf numFmtId="0" fontId="3" fillId="0" borderId="0" xfId="0" quotePrefix="1" applyFont="1"/>
    <xf numFmtId="0" fontId="4" fillId="0" borderId="36" xfId="0" applyFont="1" applyBorder="1"/>
    <xf numFmtId="0" fontId="3" fillId="0" borderId="57" xfId="0" applyFont="1" applyBorder="1"/>
    <xf numFmtId="0" fontId="3" fillId="0" borderId="9" xfId="0" applyFont="1" applyBorder="1"/>
    <xf numFmtId="49" fontId="7" fillId="0" borderId="8" xfId="0" applyNumberFormat="1" applyFont="1" applyBorder="1" applyAlignment="1">
      <alignment horizontal="center" vertical="center"/>
    </xf>
    <xf numFmtId="0" fontId="0" fillId="8" borderId="8" xfId="0" applyFill="1" applyBorder="1"/>
    <xf numFmtId="0" fontId="0" fillId="9" borderId="8" xfId="0" applyFill="1" applyBorder="1"/>
    <xf numFmtId="0" fontId="3" fillId="10" borderId="8" xfId="0" applyFont="1" applyFill="1" applyBorder="1" applyAlignment="1">
      <alignment horizontal="center"/>
    </xf>
    <xf numFmtId="44" fontId="7" fillId="0" borderId="8" xfId="14" applyFont="1" applyBorder="1" applyAlignment="1" applyProtection="1">
      <alignment vertical="center"/>
      <protection locked="0"/>
    </xf>
    <xf numFmtId="44" fontId="7" fillId="0" borderId="8" xfId="14" applyFont="1" applyBorder="1" applyAlignment="1">
      <alignment vertical="center"/>
    </xf>
    <xf numFmtId="49" fontId="1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 vertical="center"/>
    </xf>
    <xf numFmtId="49" fontId="8" fillId="3" borderId="8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8" fillId="2" borderId="8" xfId="0" quotePrefix="1" applyNumberFormat="1" applyFont="1" applyFill="1" applyBorder="1" applyAlignment="1">
      <alignment horizontal="center" vertical="center"/>
    </xf>
    <xf numFmtId="49" fontId="7" fillId="4" borderId="8" xfId="0" quotePrefix="1" applyNumberFormat="1" applyFont="1" applyFill="1" applyBorder="1" applyAlignment="1">
      <alignment horizontal="center" vertical="center"/>
    </xf>
    <xf numFmtId="49" fontId="7" fillId="0" borderId="8" xfId="0" quotePrefix="1" applyNumberFormat="1" applyFont="1" applyBorder="1" applyAlignment="1">
      <alignment horizontal="center" vertical="center"/>
    </xf>
    <xf numFmtId="0" fontId="4" fillId="0" borderId="58" xfId="0" applyFont="1" applyBorder="1"/>
    <xf numFmtId="0" fontId="3" fillId="0" borderId="8" xfId="0" applyFont="1" applyBorder="1"/>
    <xf numFmtId="0" fontId="0" fillId="0" borderId="9" xfId="0" applyBorder="1" applyAlignment="1">
      <alignment horizontal="center"/>
    </xf>
    <xf numFmtId="0" fontId="0" fillId="0" borderId="55" xfId="0" applyBorder="1" applyAlignment="1">
      <alignment horizontal="center"/>
    </xf>
    <xf numFmtId="0" fontId="0" fillId="0" borderId="56" xfId="0" applyBorder="1" applyAlignment="1">
      <alignment horizont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9" fillId="0" borderId="19" xfId="0" applyFont="1" applyBorder="1" applyAlignment="1">
      <alignment horizontal="left" vertical="center"/>
    </xf>
    <xf numFmtId="0" fontId="19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 wrapText="1"/>
    </xf>
    <xf numFmtId="0" fontId="16" fillId="0" borderId="37" xfId="0" applyFont="1" applyBorder="1" applyAlignment="1">
      <alignment horizontal="center" vertical="center"/>
    </xf>
    <xf numFmtId="0" fontId="16" fillId="0" borderId="38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 wrapText="1"/>
    </xf>
    <xf numFmtId="0" fontId="18" fillId="0" borderId="33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/>
    </xf>
    <xf numFmtId="0" fontId="10" fillId="0" borderId="31" xfId="0" applyFont="1" applyBorder="1" applyAlignment="1">
      <alignment horizontal="center"/>
    </xf>
    <xf numFmtId="0" fontId="3" fillId="0" borderId="29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51" xfId="0" applyFont="1" applyBorder="1" applyAlignment="1">
      <alignment horizontal="left" vertical="center" wrapText="1"/>
    </xf>
    <xf numFmtId="0" fontId="3" fillId="0" borderId="52" xfId="0" applyFont="1" applyBorder="1" applyAlignment="1">
      <alignment horizontal="left" vertical="center" wrapText="1"/>
    </xf>
    <xf numFmtId="0" fontId="10" fillId="0" borderId="19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5" fillId="0" borderId="24" xfId="4" applyFont="1" applyBorder="1" applyAlignment="1" applyProtection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40" xfId="0" applyBorder="1" applyAlignment="1">
      <alignment horizontal="center"/>
    </xf>
    <xf numFmtId="0" fontId="4" fillId="0" borderId="23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13" fillId="0" borderId="8" xfId="0" applyFont="1" applyBorder="1" applyAlignment="1">
      <alignment horizontal="left" wrapText="1"/>
    </xf>
    <xf numFmtId="0" fontId="13" fillId="0" borderId="22" xfId="0" applyFont="1" applyBorder="1" applyAlignment="1">
      <alignment horizontal="left" wrapText="1"/>
    </xf>
    <xf numFmtId="17" fontId="0" fillId="0" borderId="19" xfId="0" applyNumberFormat="1" applyBorder="1" applyAlignment="1">
      <alignment horizontal="center"/>
    </xf>
    <xf numFmtId="0" fontId="7" fillId="0" borderId="18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6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61" xfId="0" applyFont="1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55" xfId="0" applyFont="1" applyBorder="1" applyAlignment="1">
      <alignment horizontal="center"/>
    </xf>
    <xf numFmtId="0" fontId="0" fillId="0" borderId="55" xfId="0" applyBorder="1" applyAlignment="1">
      <alignment horizontal="center"/>
    </xf>
    <xf numFmtId="0" fontId="0" fillId="0" borderId="56" xfId="0" applyBorder="1" applyAlignment="1">
      <alignment horizontal="center"/>
    </xf>
    <xf numFmtId="0" fontId="3" fillId="0" borderId="9" xfId="0" applyFont="1" applyBorder="1" applyAlignment="1">
      <alignment horizontal="left" wrapText="1"/>
    </xf>
    <xf numFmtId="0" fontId="3" fillId="0" borderId="55" xfId="0" applyFont="1" applyBorder="1" applyAlignment="1">
      <alignment horizontal="left" wrapText="1"/>
    </xf>
    <xf numFmtId="0" fontId="3" fillId="0" borderId="56" xfId="0" applyFont="1" applyBorder="1" applyAlignment="1">
      <alignment horizontal="left" wrapText="1"/>
    </xf>
    <xf numFmtId="0" fontId="0" fillId="0" borderId="9" xfId="0" applyBorder="1" applyAlignment="1">
      <alignment horizontal="center"/>
    </xf>
    <xf numFmtId="0" fontId="3" fillId="0" borderId="9" xfId="0" applyFont="1" applyBorder="1" applyAlignment="1">
      <alignment horizontal="left"/>
    </xf>
    <xf numFmtId="0" fontId="3" fillId="0" borderId="55" xfId="0" applyFont="1" applyBorder="1" applyAlignment="1">
      <alignment horizontal="left"/>
    </xf>
    <xf numFmtId="0" fontId="3" fillId="0" borderId="56" xfId="0" applyFont="1" applyBorder="1" applyAlignment="1">
      <alignment horizontal="left"/>
    </xf>
    <xf numFmtId="0" fontId="3" fillId="0" borderId="57" xfId="0" applyFont="1" applyBorder="1" applyAlignment="1">
      <alignment horizontal="center"/>
    </xf>
    <xf numFmtId="0" fontId="3" fillId="0" borderId="62" xfId="0" applyFont="1" applyBorder="1" applyAlignment="1">
      <alignment horizontal="center"/>
    </xf>
    <xf numFmtId="0" fontId="3" fillId="0" borderId="58" xfId="0" applyFont="1" applyBorder="1" applyAlignment="1">
      <alignment horizontal="center"/>
    </xf>
    <xf numFmtId="0" fontId="4" fillId="0" borderId="54" xfId="0" applyFont="1" applyBorder="1" applyAlignment="1">
      <alignment horizontal="center"/>
    </xf>
    <xf numFmtId="0" fontId="4" fillId="0" borderId="59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9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3" fillId="0" borderId="58" xfId="0" applyFont="1" applyBorder="1" applyAlignment="1">
      <alignment horizontal="left"/>
    </xf>
    <xf numFmtId="0" fontId="0" fillId="0" borderId="9" xfId="0" applyBorder="1"/>
    <xf numFmtId="0" fontId="0" fillId="0" borderId="55" xfId="0" applyBorder="1"/>
    <xf numFmtId="0" fontId="0" fillId="0" borderId="56" xfId="0" applyBorder="1"/>
    <xf numFmtId="0" fontId="0" fillId="0" borderId="8" xfId="0" applyBorder="1"/>
    <xf numFmtId="0" fontId="0" fillId="0" borderId="63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1" xfId="0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62" xfId="0" applyBorder="1" applyAlignment="1">
      <alignment horizontal="center"/>
    </xf>
    <xf numFmtId="0" fontId="0" fillId="0" borderId="58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3" fillId="0" borderId="8" xfId="0" applyFont="1" applyBorder="1" applyAlignment="1">
      <alignment horizontal="center"/>
    </xf>
  </cellXfs>
  <cellStyles count="27">
    <cellStyle name="Comma [0]" xfId="1" xr:uid="{00000000-0005-0000-0000-000000000000}"/>
    <cellStyle name="Comma [0] 2" xfId="15" xr:uid="{6E7E8768-0A00-4042-A034-A723559B4D8B}"/>
    <cellStyle name="Currency [0]" xfId="2" xr:uid="{00000000-0005-0000-0000-000001000000}"/>
    <cellStyle name="Currency [0] 2" xfId="16" xr:uid="{9F606FD0-4C7A-4F7D-9C88-A91708927A1D}"/>
    <cellStyle name="Hiperlink" xfId="4" builtinId="8"/>
    <cellStyle name="Moeda" xfId="14" builtinId="4"/>
    <cellStyle name="Moeda 2" xfId="5" xr:uid="{00000000-0005-0000-0000-000004000000}"/>
    <cellStyle name="Moeda 2 2" xfId="8" xr:uid="{00000000-0005-0000-0000-000005000000}"/>
    <cellStyle name="Moeda 2 2 2" xfId="20" xr:uid="{1D4CE6F2-C9F3-4497-B156-0BF8A6F127A4}"/>
    <cellStyle name="Moeda 3" xfId="26" xr:uid="{08957A74-EFBC-4CD3-A2B1-A9AB59358062}"/>
    <cellStyle name="Moeda 5" xfId="3" xr:uid="{00000000-0005-0000-0000-000006000000}"/>
    <cellStyle name="Moeda 5 2" xfId="17" xr:uid="{D0953FF7-BEE2-44E3-B0F9-1C9C5AC6B1B1}"/>
    <cellStyle name="Normal" xfId="0" builtinId="0"/>
    <cellStyle name="Normal 2" xfId="6" xr:uid="{00000000-0005-0000-0000-000008000000}"/>
    <cellStyle name="Normal 2 2" xfId="18" xr:uid="{FAB8AF59-26D1-495D-A237-1B6A47D4B921}"/>
    <cellStyle name="Normal 3" xfId="7" xr:uid="{00000000-0005-0000-0000-000009000000}"/>
    <cellStyle name="Normal 3 2" xfId="19" xr:uid="{916B8409-3BFB-44AB-88CF-D043867072F2}"/>
    <cellStyle name="Normal 4" xfId="10" xr:uid="{00000000-0005-0000-0000-00000A000000}"/>
    <cellStyle name="Normal 4 2" xfId="22" xr:uid="{DBA0B829-76B6-4DD0-A3D2-F50288C17CE8}"/>
    <cellStyle name="Normal 5" xfId="11" xr:uid="{00000000-0005-0000-0000-00000B000000}"/>
    <cellStyle name="Normal 5 2" xfId="23" xr:uid="{295B7C03-8DE4-4026-8464-724E456587DE}"/>
    <cellStyle name="Separador de milhares 2" xfId="12" xr:uid="{00000000-0005-0000-0000-00000C000000}"/>
    <cellStyle name="Separador de milhares 2 2" xfId="24" xr:uid="{6DA1814B-B8C7-450C-B16F-916850ED1C16}"/>
    <cellStyle name="Separador de milhares 3" xfId="9" xr:uid="{00000000-0005-0000-0000-00000D000000}"/>
    <cellStyle name="Separador de milhares 3 2" xfId="21" xr:uid="{4929414C-B58B-4526-9A91-17C28607A207}"/>
    <cellStyle name="Separador de milhares 4" xfId="13" xr:uid="{00000000-0005-0000-0000-00000E000000}"/>
    <cellStyle name="Separador de milhares 4 2" xfId="25" xr:uid="{FA90635E-CA24-4583-97BB-CF0DEF49D8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205740</xdr:colOff>
      <xdr:row>0</xdr:row>
      <xdr:rowOff>83820</xdr:rowOff>
    </xdr:from>
    <xdr:to>
      <xdr:col>0</xdr:col>
      <xdr:colOff>1028700</xdr:colOff>
      <xdr:row>0</xdr:row>
      <xdr:rowOff>708774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BDC6376-E334-4289-9653-F3F2AD760C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5740" y="83820"/>
          <a:ext cx="822960" cy="6249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424543</xdr:colOff>
      <xdr:row>0</xdr:row>
      <xdr:rowOff>0</xdr:rowOff>
    </xdr:from>
    <xdr:to>
      <xdr:col>0</xdr:col>
      <xdr:colOff>1247503</xdr:colOff>
      <xdr:row>0</xdr:row>
      <xdr:rowOff>624954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329B342-A94B-4B6B-B4EA-0E390F08CF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4543" y="0"/>
          <a:ext cx="822960" cy="62495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224116</xdr:colOff>
      <xdr:row>0</xdr:row>
      <xdr:rowOff>71716</xdr:rowOff>
    </xdr:from>
    <xdr:to>
      <xdr:col>0</xdr:col>
      <xdr:colOff>1314001</xdr:colOff>
      <xdr:row>1</xdr:row>
      <xdr:rowOff>418171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4156B9C-FE63-409D-A0FF-A451257412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116" y="71716"/>
          <a:ext cx="1093695" cy="83054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315685</xdr:colOff>
      <xdr:row>0</xdr:row>
      <xdr:rowOff>54428</xdr:rowOff>
    </xdr:from>
    <xdr:to>
      <xdr:col>0</xdr:col>
      <xdr:colOff>1138645</xdr:colOff>
      <xdr:row>0</xdr:row>
      <xdr:rowOff>679382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698BFBA-1F4D-4F80-AF16-BE603CF22B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5685" y="54428"/>
          <a:ext cx="822960" cy="62495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</xdr:colOff>
      <xdr:row>0</xdr:row>
      <xdr:rowOff>38101</xdr:rowOff>
    </xdr:from>
    <xdr:to>
      <xdr:col>0</xdr:col>
      <xdr:colOff>922020</xdr:colOff>
      <xdr:row>0</xdr:row>
      <xdr:rowOff>663055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AF96FB90-7D88-CAC1-C8A7-983437599B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38101"/>
          <a:ext cx="822960" cy="624954"/>
        </a:xfrm>
        <a:prstGeom prst="rect">
          <a:avLst/>
        </a:prstGeom>
      </xdr:spPr>
    </xdr:pic>
    <xdr:clientData/>
  </xdr:twoCellAnchor>
  <xdr:twoCellAnchor editAs="oneCell">
    <xdr:from>
      <xdr:col>1</xdr:col>
      <xdr:colOff>52253</xdr:colOff>
      <xdr:row>43</xdr:row>
      <xdr:rowOff>60960</xdr:rowOff>
    </xdr:from>
    <xdr:to>
      <xdr:col>7</xdr:col>
      <xdr:colOff>579120</xdr:colOff>
      <xdr:row>57</xdr:row>
      <xdr:rowOff>2712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9937E98-123A-F61A-A1E7-13B91D4635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26673" y="8671560"/>
          <a:ext cx="4291147" cy="2303952"/>
        </a:xfrm>
        <a:prstGeom prst="rect">
          <a:avLst/>
        </a:prstGeom>
      </xdr:spPr>
    </xdr:pic>
    <xdr:clientData/>
  </xdr:twoCellAnchor>
  <xdr:twoCellAnchor editAs="oneCell">
    <xdr:from>
      <xdr:col>1</xdr:col>
      <xdr:colOff>38101</xdr:colOff>
      <xdr:row>57</xdr:row>
      <xdr:rowOff>21817</xdr:rowOff>
    </xdr:from>
    <xdr:to>
      <xdr:col>7</xdr:col>
      <xdr:colOff>579121</xdr:colOff>
      <xdr:row>70</xdr:row>
      <xdr:rowOff>130089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4ED6E74C-C276-F57A-C94E-270B602B31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12521" y="10994617"/>
          <a:ext cx="4305300" cy="2310452"/>
        </a:xfrm>
        <a:prstGeom prst="rect">
          <a:avLst/>
        </a:prstGeom>
      </xdr:spPr>
    </xdr:pic>
    <xdr:clientData/>
  </xdr:twoCellAnchor>
  <xdr:twoCellAnchor editAs="oneCell">
    <xdr:from>
      <xdr:col>1</xdr:col>
      <xdr:colOff>37761</xdr:colOff>
      <xdr:row>70</xdr:row>
      <xdr:rowOff>144780</xdr:rowOff>
    </xdr:from>
    <xdr:to>
      <xdr:col>7</xdr:col>
      <xdr:colOff>586741</xdr:colOff>
      <xdr:row>84</xdr:row>
      <xdr:rowOff>115569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D5E64EAD-C601-49CE-34D4-A987E19296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12181" y="13319760"/>
          <a:ext cx="4313260" cy="2317749"/>
        </a:xfrm>
        <a:prstGeom prst="rect">
          <a:avLst/>
        </a:prstGeom>
      </xdr:spPr>
    </xdr:pic>
    <xdr:clientData/>
  </xdr:twoCellAnchor>
  <xdr:twoCellAnchor editAs="oneCell">
    <xdr:from>
      <xdr:col>1</xdr:col>
      <xdr:colOff>33951</xdr:colOff>
      <xdr:row>84</xdr:row>
      <xdr:rowOff>144780</xdr:rowOff>
    </xdr:from>
    <xdr:to>
      <xdr:col>7</xdr:col>
      <xdr:colOff>574339</xdr:colOff>
      <xdr:row>99</xdr:row>
      <xdr:rowOff>15240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7EA8D8D5-EED9-084C-D68E-56C398040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08371" y="15666720"/>
          <a:ext cx="4304668" cy="23850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3"/>
  <sheetViews>
    <sheetView showGridLines="0" workbookViewId="0">
      <selection activeCell="B4" sqref="B4:D4"/>
    </sheetView>
  </sheetViews>
  <sheetFormatPr defaultColWidth="23.109375" defaultRowHeight="13.8" x14ac:dyDescent="0.3"/>
  <cols>
    <col min="1" max="1" width="17.6640625" style="17" customWidth="1"/>
    <col min="2" max="2" width="36.109375" style="17" customWidth="1"/>
    <col min="3" max="3" width="12.44140625" style="17" customWidth="1"/>
    <col min="4" max="4" width="37.44140625" style="17" customWidth="1"/>
    <col min="5" max="253" width="9.109375" style="17" customWidth="1"/>
    <col min="254" max="254" width="23.109375" style="17"/>
    <col min="255" max="255" width="23.109375" style="17" customWidth="1"/>
    <col min="256" max="256" width="12" style="17" customWidth="1"/>
    <col min="257" max="258" width="12.44140625" style="17" customWidth="1"/>
    <col min="259" max="259" width="16.109375" style="17" customWidth="1"/>
    <col min="260" max="260" width="12.44140625" style="17" customWidth="1"/>
    <col min="261" max="509" width="9.109375" style="17" customWidth="1"/>
    <col min="510" max="510" width="23.109375" style="17"/>
    <col min="511" max="511" width="23.109375" style="17" customWidth="1"/>
    <col min="512" max="512" width="12" style="17" customWidth="1"/>
    <col min="513" max="514" width="12.44140625" style="17" customWidth="1"/>
    <col min="515" max="515" width="16.109375" style="17" customWidth="1"/>
    <col min="516" max="516" width="12.44140625" style="17" customWidth="1"/>
    <col min="517" max="765" width="9.109375" style="17" customWidth="1"/>
    <col min="766" max="766" width="23.109375" style="17"/>
    <col min="767" max="767" width="23.109375" style="17" customWidth="1"/>
    <col min="768" max="768" width="12" style="17" customWidth="1"/>
    <col min="769" max="770" width="12.44140625" style="17" customWidth="1"/>
    <col min="771" max="771" width="16.109375" style="17" customWidth="1"/>
    <col min="772" max="772" width="12.44140625" style="17" customWidth="1"/>
    <col min="773" max="1021" width="9.109375" style="17" customWidth="1"/>
    <col min="1022" max="1022" width="23.109375" style="17"/>
    <col min="1023" max="1023" width="23.109375" style="17" customWidth="1"/>
    <col min="1024" max="1024" width="12" style="17" customWidth="1"/>
    <col min="1025" max="1026" width="12.44140625" style="17" customWidth="1"/>
    <col min="1027" max="1027" width="16.109375" style="17" customWidth="1"/>
    <col min="1028" max="1028" width="12.44140625" style="17" customWidth="1"/>
    <col min="1029" max="1277" width="9.109375" style="17" customWidth="1"/>
    <col min="1278" max="1278" width="23.109375" style="17"/>
    <col min="1279" max="1279" width="23.109375" style="17" customWidth="1"/>
    <col min="1280" max="1280" width="12" style="17" customWidth="1"/>
    <col min="1281" max="1282" width="12.44140625" style="17" customWidth="1"/>
    <col min="1283" max="1283" width="16.109375" style="17" customWidth="1"/>
    <col min="1284" max="1284" width="12.44140625" style="17" customWidth="1"/>
    <col min="1285" max="1533" width="9.109375" style="17" customWidth="1"/>
    <col min="1534" max="1534" width="23.109375" style="17"/>
    <col min="1535" max="1535" width="23.109375" style="17" customWidth="1"/>
    <col min="1536" max="1536" width="12" style="17" customWidth="1"/>
    <col min="1537" max="1538" width="12.44140625" style="17" customWidth="1"/>
    <col min="1539" max="1539" width="16.109375" style="17" customWidth="1"/>
    <col min="1540" max="1540" width="12.44140625" style="17" customWidth="1"/>
    <col min="1541" max="1789" width="9.109375" style="17" customWidth="1"/>
    <col min="1790" max="1790" width="23.109375" style="17"/>
    <col min="1791" max="1791" width="23.109375" style="17" customWidth="1"/>
    <col min="1792" max="1792" width="12" style="17" customWidth="1"/>
    <col min="1793" max="1794" width="12.44140625" style="17" customWidth="1"/>
    <col min="1795" max="1795" width="16.109375" style="17" customWidth="1"/>
    <col min="1796" max="1796" width="12.44140625" style="17" customWidth="1"/>
    <col min="1797" max="2045" width="9.109375" style="17" customWidth="1"/>
    <col min="2046" max="2046" width="23.109375" style="17"/>
    <col min="2047" max="2047" width="23.109375" style="17" customWidth="1"/>
    <col min="2048" max="2048" width="12" style="17" customWidth="1"/>
    <col min="2049" max="2050" width="12.44140625" style="17" customWidth="1"/>
    <col min="2051" max="2051" width="16.109375" style="17" customWidth="1"/>
    <col min="2052" max="2052" width="12.44140625" style="17" customWidth="1"/>
    <col min="2053" max="2301" width="9.109375" style="17" customWidth="1"/>
    <col min="2302" max="2302" width="23.109375" style="17"/>
    <col min="2303" max="2303" width="23.109375" style="17" customWidth="1"/>
    <col min="2304" max="2304" width="12" style="17" customWidth="1"/>
    <col min="2305" max="2306" width="12.44140625" style="17" customWidth="1"/>
    <col min="2307" max="2307" width="16.109375" style="17" customWidth="1"/>
    <col min="2308" max="2308" width="12.44140625" style="17" customWidth="1"/>
    <col min="2309" max="2557" width="9.109375" style="17" customWidth="1"/>
    <col min="2558" max="2558" width="23.109375" style="17"/>
    <col min="2559" max="2559" width="23.109375" style="17" customWidth="1"/>
    <col min="2560" max="2560" width="12" style="17" customWidth="1"/>
    <col min="2561" max="2562" width="12.44140625" style="17" customWidth="1"/>
    <col min="2563" max="2563" width="16.109375" style="17" customWidth="1"/>
    <col min="2564" max="2564" width="12.44140625" style="17" customWidth="1"/>
    <col min="2565" max="2813" width="9.109375" style="17" customWidth="1"/>
    <col min="2814" max="2814" width="23.109375" style="17"/>
    <col min="2815" max="2815" width="23.109375" style="17" customWidth="1"/>
    <col min="2816" max="2816" width="12" style="17" customWidth="1"/>
    <col min="2817" max="2818" width="12.44140625" style="17" customWidth="1"/>
    <col min="2819" max="2819" width="16.109375" style="17" customWidth="1"/>
    <col min="2820" max="2820" width="12.44140625" style="17" customWidth="1"/>
    <col min="2821" max="3069" width="9.109375" style="17" customWidth="1"/>
    <col min="3070" max="3070" width="23.109375" style="17"/>
    <col min="3071" max="3071" width="23.109375" style="17" customWidth="1"/>
    <col min="3072" max="3072" width="12" style="17" customWidth="1"/>
    <col min="3073" max="3074" width="12.44140625" style="17" customWidth="1"/>
    <col min="3075" max="3075" width="16.109375" style="17" customWidth="1"/>
    <col min="3076" max="3076" width="12.44140625" style="17" customWidth="1"/>
    <col min="3077" max="3325" width="9.109375" style="17" customWidth="1"/>
    <col min="3326" max="3326" width="23.109375" style="17"/>
    <col min="3327" max="3327" width="23.109375" style="17" customWidth="1"/>
    <col min="3328" max="3328" width="12" style="17" customWidth="1"/>
    <col min="3329" max="3330" width="12.44140625" style="17" customWidth="1"/>
    <col min="3331" max="3331" width="16.109375" style="17" customWidth="1"/>
    <col min="3332" max="3332" width="12.44140625" style="17" customWidth="1"/>
    <col min="3333" max="3581" width="9.109375" style="17" customWidth="1"/>
    <col min="3582" max="3582" width="23.109375" style="17"/>
    <col min="3583" max="3583" width="23.109375" style="17" customWidth="1"/>
    <col min="3584" max="3584" width="12" style="17" customWidth="1"/>
    <col min="3585" max="3586" width="12.44140625" style="17" customWidth="1"/>
    <col min="3587" max="3587" width="16.109375" style="17" customWidth="1"/>
    <col min="3588" max="3588" width="12.44140625" style="17" customWidth="1"/>
    <col min="3589" max="3837" width="9.109375" style="17" customWidth="1"/>
    <col min="3838" max="3838" width="23.109375" style="17"/>
    <col min="3839" max="3839" width="23.109375" style="17" customWidth="1"/>
    <col min="3840" max="3840" width="12" style="17" customWidth="1"/>
    <col min="3841" max="3842" width="12.44140625" style="17" customWidth="1"/>
    <col min="3843" max="3843" width="16.109375" style="17" customWidth="1"/>
    <col min="3844" max="3844" width="12.44140625" style="17" customWidth="1"/>
    <col min="3845" max="4093" width="9.109375" style="17" customWidth="1"/>
    <col min="4094" max="4094" width="23.109375" style="17"/>
    <col min="4095" max="4095" width="23.109375" style="17" customWidth="1"/>
    <col min="4096" max="4096" width="12" style="17" customWidth="1"/>
    <col min="4097" max="4098" width="12.44140625" style="17" customWidth="1"/>
    <col min="4099" max="4099" width="16.109375" style="17" customWidth="1"/>
    <col min="4100" max="4100" width="12.44140625" style="17" customWidth="1"/>
    <col min="4101" max="4349" width="9.109375" style="17" customWidth="1"/>
    <col min="4350" max="4350" width="23.109375" style="17"/>
    <col min="4351" max="4351" width="23.109375" style="17" customWidth="1"/>
    <col min="4352" max="4352" width="12" style="17" customWidth="1"/>
    <col min="4353" max="4354" width="12.44140625" style="17" customWidth="1"/>
    <col min="4355" max="4355" width="16.109375" style="17" customWidth="1"/>
    <col min="4356" max="4356" width="12.44140625" style="17" customWidth="1"/>
    <col min="4357" max="4605" width="9.109375" style="17" customWidth="1"/>
    <col min="4606" max="4606" width="23.109375" style="17"/>
    <col min="4607" max="4607" width="23.109375" style="17" customWidth="1"/>
    <col min="4608" max="4608" width="12" style="17" customWidth="1"/>
    <col min="4609" max="4610" width="12.44140625" style="17" customWidth="1"/>
    <col min="4611" max="4611" width="16.109375" style="17" customWidth="1"/>
    <col min="4612" max="4612" width="12.44140625" style="17" customWidth="1"/>
    <col min="4613" max="4861" width="9.109375" style="17" customWidth="1"/>
    <col min="4862" max="4862" width="23.109375" style="17"/>
    <col min="4863" max="4863" width="23.109375" style="17" customWidth="1"/>
    <col min="4864" max="4864" width="12" style="17" customWidth="1"/>
    <col min="4865" max="4866" width="12.44140625" style="17" customWidth="1"/>
    <col min="4867" max="4867" width="16.109375" style="17" customWidth="1"/>
    <col min="4868" max="4868" width="12.44140625" style="17" customWidth="1"/>
    <col min="4869" max="5117" width="9.109375" style="17" customWidth="1"/>
    <col min="5118" max="5118" width="23.109375" style="17"/>
    <col min="5119" max="5119" width="23.109375" style="17" customWidth="1"/>
    <col min="5120" max="5120" width="12" style="17" customWidth="1"/>
    <col min="5121" max="5122" width="12.44140625" style="17" customWidth="1"/>
    <col min="5123" max="5123" width="16.109375" style="17" customWidth="1"/>
    <col min="5124" max="5124" width="12.44140625" style="17" customWidth="1"/>
    <col min="5125" max="5373" width="9.109375" style="17" customWidth="1"/>
    <col min="5374" max="5374" width="23.109375" style="17"/>
    <col min="5375" max="5375" width="23.109375" style="17" customWidth="1"/>
    <col min="5376" max="5376" width="12" style="17" customWidth="1"/>
    <col min="5377" max="5378" width="12.44140625" style="17" customWidth="1"/>
    <col min="5379" max="5379" width="16.109375" style="17" customWidth="1"/>
    <col min="5380" max="5380" width="12.44140625" style="17" customWidth="1"/>
    <col min="5381" max="5629" width="9.109375" style="17" customWidth="1"/>
    <col min="5630" max="5630" width="23.109375" style="17"/>
    <col min="5631" max="5631" width="23.109375" style="17" customWidth="1"/>
    <col min="5632" max="5632" width="12" style="17" customWidth="1"/>
    <col min="5633" max="5634" width="12.44140625" style="17" customWidth="1"/>
    <col min="5635" max="5635" width="16.109375" style="17" customWidth="1"/>
    <col min="5636" max="5636" width="12.44140625" style="17" customWidth="1"/>
    <col min="5637" max="5885" width="9.109375" style="17" customWidth="1"/>
    <col min="5886" max="5886" width="23.109375" style="17"/>
    <col min="5887" max="5887" width="23.109375" style="17" customWidth="1"/>
    <col min="5888" max="5888" width="12" style="17" customWidth="1"/>
    <col min="5889" max="5890" width="12.44140625" style="17" customWidth="1"/>
    <col min="5891" max="5891" width="16.109375" style="17" customWidth="1"/>
    <col min="5892" max="5892" width="12.44140625" style="17" customWidth="1"/>
    <col min="5893" max="6141" width="9.109375" style="17" customWidth="1"/>
    <col min="6142" max="6142" width="23.109375" style="17"/>
    <col min="6143" max="6143" width="23.109375" style="17" customWidth="1"/>
    <col min="6144" max="6144" width="12" style="17" customWidth="1"/>
    <col min="6145" max="6146" width="12.44140625" style="17" customWidth="1"/>
    <col min="6147" max="6147" width="16.109375" style="17" customWidth="1"/>
    <col min="6148" max="6148" width="12.44140625" style="17" customWidth="1"/>
    <col min="6149" max="6397" width="9.109375" style="17" customWidth="1"/>
    <col min="6398" max="6398" width="23.109375" style="17"/>
    <col min="6399" max="6399" width="23.109375" style="17" customWidth="1"/>
    <col min="6400" max="6400" width="12" style="17" customWidth="1"/>
    <col min="6401" max="6402" width="12.44140625" style="17" customWidth="1"/>
    <col min="6403" max="6403" width="16.109375" style="17" customWidth="1"/>
    <col min="6404" max="6404" width="12.44140625" style="17" customWidth="1"/>
    <col min="6405" max="6653" width="9.109375" style="17" customWidth="1"/>
    <col min="6654" max="6654" width="23.109375" style="17"/>
    <col min="6655" max="6655" width="23.109375" style="17" customWidth="1"/>
    <col min="6656" max="6656" width="12" style="17" customWidth="1"/>
    <col min="6657" max="6658" width="12.44140625" style="17" customWidth="1"/>
    <col min="6659" max="6659" width="16.109375" style="17" customWidth="1"/>
    <col min="6660" max="6660" width="12.44140625" style="17" customWidth="1"/>
    <col min="6661" max="6909" width="9.109375" style="17" customWidth="1"/>
    <col min="6910" max="6910" width="23.109375" style="17"/>
    <col min="6911" max="6911" width="23.109375" style="17" customWidth="1"/>
    <col min="6912" max="6912" width="12" style="17" customWidth="1"/>
    <col min="6913" max="6914" width="12.44140625" style="17" customWidth="1"/>
    <col min="6915" max="6915" width="16.109375" style="17" customWidth="1"/>
    <col min="6916" max="6916" width="12.44140625" style="17" customWidth="1"/>
    <col min="6917" max="7165" width="9.109375" style="17" customWidth="1"/>
    <col min="7166" max="7166" width="23.109375" style="17"/>
    <col min="7167" max="7167" width="23.109375" style="17" customWidth="1"/>
    <col min="7168" max="7168" width="12" style="17" customWidth="1"/>
    <col min="7169" max="7170" width="12.44140625" style="17" customWidth="1"/>
    <col min="7171" max="7171" width="16.109375" style="17" customWidth="1"/>
    <col min="7172" max="7172" width="12.44140625" style="17" customWidth="1"/>
    <col min="7173" max="7421" width="9.109375" style="17" customWidth="1"/>
    <col min="7422" max="7422" width="23.109375" style="17"/>
    <col min="7423" max="7423" width="23.109375" style="17" customWidth="1"/>
    <col min="7424" max="7424" width="12" style="17" customWidth="1"/>
    <col min="7425" max="7426" width="12.44140625" style="17" customWidth="1"/>
    <col min="7427" max="7427" width="16.109375" style="17" customWidth="1"/>
    <col min="7428" max="7428" width="12.44140625" style="17" customWidth="1"/>
    <col min="7429" max="7677" width="9.109375" style="17" customWidth="1"/>
    <col min="7678" max="7678" width="23.109375" style="17"/>
    <col min="7679" max="7679" width="23.109375" style="17" customWidth="1"/>
    <col min="7680" max="7680" width="12" style="17" customWidth="1"/>
    <col min="7681" max="7682" width="12.44140625" style="17" customWidth="1"/>
    <col min="7683" max="7683" width="16.109375" style="17" customWidth="1"/>
    <col min="7684" max="7684" width="12.44140625" style="17" customWidth="1"/>
    <col min="7685" max="7933" width="9.109375" style="17" customWidth="1"/>
    <col min="7934" max="7934" width="23.109375" style="17"/>
    <col min="7935" max="7935" width="23.109375" style="17" customWidth="1"/>
    <col min="7936" max="7936" width="12" style="17" customWidth="1"/>
    <col min="7937" max="7938" width="12.44140625" style="17" customWidth="1"/>
    <col min="7939" max="7939" width="16.109375" style="17" customWidth="1"/>
    <col min="7940" max="7940" width="12.44140625" style="17" customWidth="1"/>
    <col min="7941" max="8189" width="9.109375" style="17" customWidth="1"/>
    <col min="8190" max="8190" width="23.109375" style="17"/>
    <col min="8191" max="8191" width="23.109375" style="17" customWidth="1"/>
    <col min="8192" max="8192" width="12" style="17" customWidth="1"/>
    <col min="8193" max="8194" width="12.44140625" style="17" customWidth="1"/>
    <col min="8195" max="8195" width="16.109375" style="17" customWidth="1"/>
    <col min="8196" max="8196" width="12.44140625" style="17" customWidth="1"/>
    <col min="8197" max="8445" width="9.109375" style="17" customWidth="1"/>
    <col min="8446" max="8446" width="23.109375" style="17"/>
    <col min="8447" max="8447" width="23.109375" style="17" customWidth="1"/>
    <col min="8448" max="8448" width="12" style="17" customWidth="1"/>
    <col min="8449" max="8450" width="12.44140625" style="17" customWidth="1"/>
    <col min="8451" max="8451" width="16.109375" style="17" customWidth="1"/>
    <col min="8452" max="8452" width="12.44140625" style="17" customWidth="1"/>
    <col min="8453" max="8701" width="9.109375" style="17" customWidth="1"/>
    <col min="8702" max="8702" width="23.109375" style="17"/>
    <col min="8703" max="8703" width="23.109375" style="17" customWidth="1"/>
    <col min="8704" max="8704" width="12" style="17" customWidth="1"/>
    <col min="8705" max="8706" width="12.44140625" style="17" customWidth="1"/>
    <col min="8707" max="8707" width="16.109375" style="17" customWidth="1"/>
    <col min="8708" max="8708" width="12.44140625" style="17" customWidth="1"/>
    <col min="8709" max="8957" width="9.109375" style="17" customWidth="1"/>
    <col min="8958" max="8958" width="23.109375" style="17"/>
    <col min="8959" max="8959" width="23.109375" style="17" customWidth="1"/>
    <col min="8960" max="8960" width="12" style="17" customWidth="1"/>
    <col min="8961" max="8962" width="12.44140625" style="17" customWidth="1"/>
    <col min="8963" max="8963" width="16.109375" style="17" customWidth="1"/>
    <col min="8964" max="8964" width="12.44140625" style="17" customWidth="1"/>
    <col min="8965" max="9213" width="9.109375" style="17" customWidth="1"/>
    <col min="9214" max="9214" width="23.109375" style="17"/>
    <col min="9215" max="9215" width="23.109375" style="17" customWidth="1"/>
    <col min="9216" max="9216" width="12" style="17" customWidth="1"/>
    <col min="9217" max="9218" width="12.44140625" style="17" customWidth="1"/>
    <col min="9219" max="9219" width="16.109375" style="17" customWidth="1"/>
    <col min="9220" max="9220" width="12.44140625" style="17" customWidth="1"/>
    <col min="9221" max="9469" width="9.109375" style="17" customWidth="1"/>
    <col min="9470" max="9470" width="23.109375" style="17"/>
    <col min="9471" max="9471" width="23.109375" style="17" customWidth="1"/>
    <col min="9472" max="9472" width="12" style="17" customWidth="1"/>
    <col min="9473" max="9474" width="12.44140625" style="17" customWidth="1"/>
    <col min="9475" max="9475" width="16.109375" style="17" customWidth="1"/>
    <col min="9476" max="9476" width="12.44140625" style="17" customWidth="1"/>
    <col min="9477" max="9725" width="9.109375" style="17" customWidth="1"/>
    <col min="9726" max="9726" width="23.109375" style="17"/>
    <col min="9727" max="9727" width="23.109375" style="17" customWidth="1"/>
    <col min="9728" max="9728" width="12" style="17" customWidth="1"/>
    <col min="9729" max="9730" width="12.44140625" style="17" customWidth="1"/>
    <col min="9731" max="9731" width="16.109375" style="17" customWidth="1"/>
    <col min="9732" max="9732" width="12.44140625" style="17" customWidth="1"/>
    <col min="9733" max="9981" width="9.109375" style="17" customWidth="1"/>
    <col min="9982" max="9982" width="23.109375" style="17"/>
    <col min="9983" max="9983" width="23.109375" style="17" customWidth="1"/>
    <col min="9984" max="9984" width="12" style="17" customWidth="1"/>
    <col min="9985" max="9986" width="12.44140625" style="17" customWidth="1"/>
    <col min="9987" max="9987" width="16.109375" style="17" customWidth="1"/>
    <col min="9988" max="9988" width="12.44140625" style="17" customWidth="1"/>
    <col min="9989" max="10237" width="9.109375" style="17" customWidth="1"/>
    <col min="10238" max="10238" width="23.109375" style="17"/>
    <col min="10239" max="10239" width="23.109375" style="17" customWidth="1"/>
    <col min="10240" max="10240" width="12" style="17" customWidth="1"/>
    <col min="10241" max="10242" width="12.44140625" style="17" customWidth="1"/>
    <col min="10243" max="10243" width="16.109375" style="17" customWidth="1"/>
    <col min="10244" max="10244" width="12.44140625" style="17" customWidth="1"/>
    <col min="10245" max="10493" width="9.109375" style="17" customWidth="1"/>
    <col min="10494" max="10494" width="23.109375" style="17"/>
    <col min="10495" max="10495" width="23.109375" style="17" customWidth="1"/>
    <col min="10496" max="10496" width="12" style="17" customWidth="1"/>
    <col min="10497" max="10498" width="12.44140625" style="17" customWidth="1"/>
    <col min="10499" max="10499" width="16.109375" style="17" customWidth="1"/>
    <col min="10500" max="10500" width="12.44140625" style="17" customWidth="1"/>
    <col min="10501" max="10749" width="9.109375" style="17" customWidth="1"/>
    <col min="10750" max="10750" width="23.109375" style="17"/>
    <col min="10751" max="10751" width="23.109375" style="17" customWidth="1"/>
    <col min="10752" max="10752" width="12" style="17" customWidth="1"/>
    <col min="10753" max="10754" width="12.44140625" style="17" customWidth="1"/>
    <col min="10755" max="10755" width="16.109375" style="17" customWidth="1"/>
    <col min="10756" max="10756" width="12.44140625" style="17" customWidth="1"/>
    <col min="10757" max="11005" width="9.109375" style="17" customWidth="1"/>
    <col min="11006" max="11006" width="23.109375" style="17"/>
    <col min="11007" max="11007" width="23.109375" style="17" customWidth="1"/>
    <col min="11008" max="11008" width="12" style="17" customWidth="1"/>
    <col min="11009" max="11010" width="12.44140625" style="17" customWidth="1"/>
    <col min="11011" max="11011" width="16.109375" style="17" customWidth="1"/>
    <col min="11012" max="11012" width="12.44140625" style="17" customWidth="1"/>
    <col min="11013" max="11261" width="9.109375" style="17" customWidth="1"/>
    <col min="11262" max="11262" width="23.109375" style="17"/>
    <col min="11263" max="11263" width="23.109375" style="17" customWidth="1"/>
    <col min="11264" max="11264" width="12" style="17" customWidth="1"/>
    <col min="11265" max="11266" width="12.44140625" style="17" customWidth="1"/>
    <col min="11267" max="11267" width="16.109375" style="17" customWidth="1"/>
    <col min="11268" max="11268" width="12.44140625" style="17" customWidth="1"/>
    <col min="11269" max="11517" width="9.109375" style="17" customWidth="1"/>
    <col min="11518" max="11518" width="23.109375" style="17"/>
    <col min="11519" max="11519" width="23.109375" style="17" customWidth="1"/>
    <col min="11520" max="11520" width="12" style="17" customWidth="1"/>
    <col min="11521" max="11522" width="12.44140625" style="17" customWidth="1"/>
    <col min="11523" max="11523" width="16.109375" style="17" customWidth="1"/>
    <col min="11524" max="11524" width="12.44140625" style="17" customWidth="1"/>
    <col min="11525" max="11773" width="9.109375" style="17" customWidth="1"/>
    <col min="11774" max="11774" width="23.109375" style="17"/>
    <col min="11775" max="11775" width="23.109375" style="17" customWidth="1"/>
    <col min="11776" max="11776" width="12" style="17" customWidth="1"/>
    <col min="11777" max="11778" width="12.44140625" style="17" customWidth="1"/>
    <col min="11779" max="11779" width="16.109375" style="17" customWidth="1"/>
    <col min="11780" max="11780" width="12.44140625" style="17" customWidth="1"/>
    <col min="11781" max="12029" width="9.109375" style="17" customWidth="1"/>
    <col min="12030" max="12030" width="23.109375" style="17"/>
    <col min="12031" max="12031" width="23.109375" style="17" customWidth="1"/>
    <col min="12032" max="12032" width="12" style="17" customWidth="1"/>
    <col min="12033" max="12034" width="12.44140625" style="17" customWidth="1"/>
    <col min="12035" max="12035" width="16.109375" style="17" customWidth="1"/>
    <col min="12036" max="12036" width="12.44140625" style="17" customWidth="1"/>
    <col min="12037" max="12285" width="9.109375" style="17" customWidth="1"/>
    <col min="12286" max="12286" width="23.109375" style="17"/>
    <col min="12287" max="12287" width="23.109375" style="17" customWidth="1"/>
    <col min="12288" max="12288" width="12" style="17" customWidth="1"/>
    <col min="12289" max="12290" width="12.44140625" style="17" customWidth="1"/>
    <col min="12291" max="12291" width="16.109375" style="17" customWidth="1"/>
    <col min="12292" max="12292" width="12.44140625" style="17" customWidth="1"/>
    <col min="12293" max="12541" width="9.109375" style="17" customWidth="1"/>
    <col min="12542" max="12542" width="23.109375" style="17"/>
    <col min="12543" max="12543" width="23.109375" style="17" customWidth="1"/>
    <col min="12544" max="12544" width="12" style="17" customWidth="1"/>
    <col min="12545" max="12546" width="12.44140625" style="17" customWidth="1"/>
    <col min="12547" max="12547" width="16.109375" style="17" customWidth="1"/>
    <col min="12548" max="12548" width="12.44140625" style="17" customWidth="1"/>
    <col min="12549" max="12797" width="9.109375" style="17" customWidth="1"/>
    <col min="12798" max="12798" width="23.109375" style="17"/>
    <col min="12799" max="12799" width="23.109375" style="17" customWidth="1"/>
    <col min="12800" max="12800" width="12" style="17" customWidth="1"/>
    <col min="12801" max="12802" width="12.44140625" style="17" customWidth="1"/>
    <col min="12803" max="12803" width="16.109375" style="17" customWidth="1"/>
    <col min="12804" max="12804" width="12.44140625" style="17" customWidth="1"/>
    <col min="12805" max="13053" width="9.109375" style="17" customWidth="1"/>
    <col min="13054" max="13054" width="23.109375" style="17"/>
    <col min="13055" max="13055" width="23.109375" style="17" customWidth="1"/>
    <col min="13056" max="13056" width="12" style="17" customWidth="1"/>
    <col min="13057" max="13058" width="12.44140625" style="17" customWidth="1"/>
    <col min="13059" max="13059" width="16.109375" style="17" customWidth="1"/>
    <col min="13060" max="13060" width="12.44140625" style="17" customWidth="1"/>
    <col min="13061" max="13309" width="9.109375" style="17" customWidth="1"/>
    <col min="13310" max="13310" width="23.109375" style="17"/>
    <col min="13311" max="13311" width="23.109375" style="17" customWidth="1"/>
    <col min="13312" max="13312" width="12" style="17" customWidth="1"/>
    <col min="13313" max="13314" width="12.44140625" style="17" customWidth="1"/>
    <col min="13315" max="13315" width="16.109375" style="17" customWidth="1"/>
    <col min="13316" max="13316" width="12.44140625" style="17" customWidth="1"/>
    <col min="13317" max="13565" width="9.109375" style="17" customWidth="1"/>
    <col min="13566" max="13566" width="23.109375" style="17"/>
    <col min="13567" max="13567" width="23.109375" style="17" customWidth="1"/>
    <col min="13568" max="13568" width="12" style="17" customWidth="1"/>
    <col min="13569" max="13570" width="12.44140625" style="17" customWidth="1"/>
    <col min="13571" max="13571" width="16.109375" style="17" customWidth="1"/>
    <col min="13572" max="13572" width="12.44140625" style="17" customWidth="1"/>
    <col min="13573" max="13821" width="9.109375" style="17" customWidth="1"/>
    <col min="13822" max="13822" width="23.109375" style="17"/>
    <col min="13823" max="13823" width="23.109375" style="17" customWidth="1"/>
    <col min="13824" max="13824" width="12" style="17" customWidth="1"/>
    <col min="13825" max="13826" width="12.44140625" style="17" customWidth="1"/>
    <col min="13827" max="13827" width="16.109375" style="17" customWidth="1"/>
    <col min="13828" max="13828" width="12.44140625" style="17" customWidth="1"/>
    <col min="13829" max="14077" width="9.109375" style="17" customWidth="1"/>
    <col min="14078" max="14078" width="23.109375" style="17"/>
    <col min="14079" max="14079" width="23.109375" style="17" customWidth="1"/>
    <col min="14080" max="14080" width="12" style="17" customWidth="1"/>
    <col min="14081" max="14082" width="12.44140625" style="17" customWidth="1"/>
    <col min="14083" max="14083" width="16.109375" style="17" customWidth="1"/>
    <col min="14084" max="14084" width="12.44140625" style="17" customWidth="1"/>
    <col min="14085" max="14333" width="9.109375" style="17" customWidth="1"/>
    <col min="14334" max="14334" width="23.109375" style="17"/>
    <col min="14335" max="14335" width="23.109375" style="17" customWidth="1"/>
    <col min="14336" max="14336" width="12" style="17" customWidth="1"/>
    <col min="14337" max="14338" width="12.44140625" style="17" customWidth="1"/>
    <col min="14339" max="14339" width="16.109375" style="17" customWidth="1"/>
    <col min="14340" max="14340" width="12.44140625" style="17" customWidth="1"/>
    <col min="14341" max="14589" width="9.109375" style="17" customWidth="1"/>
    <col min="14590" max="14590" width="23.109375" style="17"/>
    <col min="14591" max="14591" width="23.109375" style="17" customWidth="1"/>
    <col min="14592" max="14592" width="12" style="17" customWidth="1"/>
    <col min="14593" max="14594" width="12.44140625" style="17" customWidth="1"/>
    <col min="14595" max="14595" width="16.109375" style="17" customWidth="1"/>
    <col min="14596" max="14596" width="12.44140625" style="17" customWidth="1"/>
    <col min="14597" max="14845" width="9.109375" style="17" customWidth="1"/>
    <col min="14846" max="14846" width="23.109375" style="17"/>
    <col min="14847" max="14847" width="23.109375" style="17" customWidth="1"/>
    <col min="14848" max="14848" width="12" style="17" customWidth="1"/>
    <col min="14849" max="14850" width="12.44140625" style="17" customWidth="1"/>
    <col min="14851" max="14851" width="16.109375" style="17" customWidth="1"/>
    <col min="14852" max="14852" width="12.44140625" style="17" customWidth="1"/>
    <col min="14853" max="15101" width="9.109375" style="17" customWidth="1"/>
    <col min="15102" max="15102" width="23.109375" style="17"/>
    <col min="15103" max="15103" width="23.109375" style="17" customWidth="1"/>
    <col min="15104" max="15104" width="12" style="17" customWidth="1"/>
    <col min="15105" max="15106" width="12.44140625" style="17" customWidth="1"/>
    <col min="15107" max="15107" width="16.109375" style="17" customWidth="1"/>
    <col min="15108" max="15108" width="12.44140625" style="17" customWidth="1"/>
    <col min="15109" max="15357" width="9.109375" style="17" customWidth="1"/>
    <col min="15358" max="15358" width="23.109375" style="17"/>
    <col min="15359" max="15359" width="23.109375" style="17" customWidth="1"/>
    <col min="15360" max="15360" width="12" style="17" customWidth="1"/>
    <col min="15361" max="15362" width="12.44140625" style="17" customWidth="1"/>
    <col min="15363" max="15363" width="16.109375" style="17" customWidth="1"/>
    <col min="15364" max="15364" width="12.44140625" style="17" customWidth="1"/>
    <col min="15365" max="15613" width="9.109375" style="17" customWidth="1"/>
    <col min="15614" max="15614" width="23.109375" style="17"/>
    <col min="15615" max="15615" width="23.109375" style="17" customWidth="1"/>
    <col min="15616" max="15616" width="12" style="17" customWidth="1"/>
    <col min="15617" max="15618" width="12.44140625" style="17" customWidth="1"/>
    <col min="15619" max="15619" width="16.109375" style="17" customWidth="1"/>
    <col min="15620" max="15620" width="12.44140625" style="17" customWidth="1"/>
    <col min="15621" max="15869" width="9.109375" style="17" customWidth="1"/>
    <col min="15870" max="15870" width="23.109375" style="17"/>
    <col min="15871" max="15871" width="23.109375" style="17" customWidth="1"/>
    <col min="15872" max="15872" width="12" style="17" customWidth="1"/>
    <col min="15873" max="15874" width="12.44140625" style="17" customWidth="1"/>
    <col min="15875" max="15875" width="16.109375" style="17" customWidth="1"/>
    <col min="15876" max="15876" width="12.44140625" style="17" customWidth="1"/>
    <col min="15877" max="16125" width="9.109375" style="17" customWidth="1"/>
    <col min="16126" max="16126" width="23.109375" style="17"/>
    <col min="16127" max="16127" width="23.109375" style="17" customWidth="1"/>
    <col min="16128" max="16128" width="12" style="17" customWidth="1"/>
    <col min="16129" max="16130" width="12.44140625" style="17" customWidth="1"/>
    <col min="16131" max="16131" width="16.109375" style="17" customWidth="1"/>
    <col min="16132" max="16132" width="12.44140625" style="17" customWidth="1"/>
    <col min="16133" max="16381" width="9.109375" style="17" customWidth="1"/>
    <col min="16382" max="16384" width="23.109375" style="17"/>
  </cols>
  <sheetData>
    <row r="1" spans="1:4" ht="58.8" customHeight="1" thickBot="1" x14ac:dyDescent="0.35">
      <c r="A1" s="121"/>
      <c r="B1" s="177" t="s">
        <v>131</v>
      </c>
      <c r="C1" s="177"/>
      <c r="D1" s="178"/>
    </row>
    <row r="2" spans="1:4" ht="12.75" customHeight="1" thickBot="1" x14ac:dyDescent="0.35">
      <c r="A2" s="120"/>
      <c r="B2" s="119"/>
      <c r="C2" s="119"/>
      <c r="D2" s="119"/>
    </row>
    <row r="3" spans="1:4" ht="58.8" customHeight="1" x14ac:dyDescent="0.3">
      <c r="A3" s="123" t="s">
        <v>149</v>
      </c>
      <c r="B3" s="185" t="s">
        <v>223</v>
      </c>
      <c r="C3" s="185"/>
      <c r="D3" s="186"/>
    </row>
    <row r="4" spans="1:4" ht="14.4" thickBot="1" x14ac:dyDescent="0.35">
      <c r="A4" s="122" t="s">
        <v>84</v>
      </c>
      <c r="B4" s="187" t="s">
        <v>230</v>
      </c>
      <c r="C4" s="187"/>
      <c r="D4" s="188"/>
    </row>
    <row r="5" spans="1:4" ht="14.4" thickBot="1" x14ac:dyDescent="0.35"/>
    <row r="6" spans="1:4" x14ac:dyDescent="0.3">
      <c r="A6" s="116" t="s">
        <v>156</v>
      </c>
      <c r="B6" s="117" t="s">
        <v>0</v>
      </c>
      <c r="C6" s="189" t="s">
        <v>85</v>
      </c>
      <c r="D6" s="190"/>
    </row>
    <row r="7" spans="1:4" x14ac:dyDescent="0.3">
      <c r="A7" s="179" t="s">
        <v>152</v>
      </c>
      <c r="B7" s="124" t="s">
        <v>150</v>
      </c>
      <c r="C7" s="183"/>
      <c r="D7" s="184"/>
    </row>
    <row r="8" spans="1:4" x14ac:dyDescent="0.3">
      <c r="A8" s="180"/>
      <c r="B8" s="124" t="s">
        <v>153</v>
      </c>
      <c r="C8" s="183"/>
      <c r="D8" s="184"/>
    </row>
    <row r="9" spans="1:4" ht="19.5" customHeight="1" x14ac:dyDescent="0.3">
      <c r="A9" s="181"/>
      <c r="B9" s="22" t="s">
        <v>151</v>
      </c>
      <c r="C9" s="193"/>
      <c r="D9" s="194"/>
    </row>
    <row r="10" spans="1:4" ht="19.5" customHeight="1" x14ac:dyDescent="0.3">
      <c r="A10" s="181"/>
      <c r="B10" s="22" t="s">
        <v>87</v>
      </c>
      <c r="C10" s="195"/>
      <c r="D10" s="196"/>
    </row>
    <row r="11" spans="1:4" ht="19.5" customHeight="1" x14ac:dyDescent="0.3">
      <c r="A11" s="181"/>
      <c r="B11" s="22" t="s">
        <v>88</v>
      </c>
      <c r="C11" s="195"/>
      <c r="D11" s="196"/>
    </row>
    <row r="12" spans="1:4" ht="19.5" customHeight="1" x14ac:dyDescent="0.3">
      <c r="A12" s="181"/>
      <c r="B12" s="22" t="s">
        <v>86</v>
      </c>
      <c r="C12" s="195"/>
      <c r="D12" s="196"/>
    </row>
    <row r="13" spans="1:4" ht="19.5" customHeight="1" thickBot="1" x14ac:dyDescent="0.35">
      <c r="A13" s="182"/>
      <c r="B13" s="118" t="s">
        <v>89</v>
      </c>
      <c r="C13" s="191"/>
      <c r="D13" s="192"/>
    </row>
  </sheetData>
  <mergeCells count="12">
    <mergeCell ref="B1:D1"/>
    <mergeCell ref="A7:A13"/>
    <mergeCell ref="C7:D7"/>
    <mergeCell ref="C8:D8"/>
    <mergeCell ref="B3:D3"/>
    <mergeCell ref="B4:D4"/>
    <mergeCell ref="C6:D6"/>
    <mergeCell ref="C13:D13"/>
    <mergeCell ref="C9:D9"/>
    <mergeCell ref="C10:D10"/>
    <mergeCell ref="C11:D11"/>
    <mergeCell ref="C12:D12"/>
  </mergeCells>
  <pageMargins left="0.511811024" right="0.511811024" top="0.78740157499999996" bottom="0.78740157499999996" header="0.31496062000000002" footer="0.31496062000000002"/>
  <pageSetup paperSize="9" scale="9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72"/>
  <sheetViews>
    <sheetView showGridLines="0" topLeftCell="A46" zoomScale="70" zoomScaleNormal="70" workbookViewId="0">
      <selection activeCell="C41" sqref="B41:C53"/>
    </sheetView>
  </sheetViews>
  <sheetFormatPr defaultRowHeight="13.2" x14ac:dyDescent="0.25"/>
  <cols>
    <col min="1" max="1" width="23.6640625" bestFit="1" customWidth="1"/>
    <col min="2" max="2" width="99.44140625" customWidth="1"/>
    <col min="3" max="3" width="15.44140625" style="2" customWidth="1"/>
    <col min="4" max="4" width="16.44140625" style="2" bestFit="1" customWidth="1"/>
    <col min="5" max="5" width="69.5546875" customWidth="1"/>
  </cols>
  <sheetData>
    <row r="1" spans="1:5" ht="51" customHeight="1" thickBot="1" x14ac:dyDescent="0.3">
      <c r="A1" s="197" t="s">
        <v>109</v>
      </c>
      <c r="B1" s="198"/>
      <c r="C1" s="198"/>
      <c r="D1" s="198"/>
      <c r="E1" s="199"/>
    </row>
    <row r="2" spans="1:5" ht="13.5" customHeight="1" thickBot="1" x14ac:dyDescent="0.3">
      <c r="A2" s="1"/>
      <c r="B2" s="90"/>
      <c r="C2" s="90"/>
      <c r="D2" s="90"/>
      <c r="E2" s="90"/>
    </row>
    <row r="3" spans="1:5" ht="17.399999999999999" x14ac:dyDescent="0.25">
      <c r="A3" s="128" t="s">
        <v>157</v>
      </c>
      <c r="B3" s="164"/>
      <c r="C3" s="164"/>
      <c r="D3" s="164"/>
      <c r="E3" s="165"/>
    </row>
    <row r="4" spans="1:5" s="17" customFormat="1" ht="58.5" customHeight="1" x14ac:dyDescent="0.3">
      <c r="A4" s="131" t="s">
        <v>149</v>
      </c>
      <c r="B4" s="168" t="str">
        <f>FONECEDORES!B3</f>
        <v>1) QUADRAS DE TÊNIS CLUBE SOCIAL</v>
      </c>
      <c r="C4" s="168"/>
      <c r="D4" s="168"/>
      <c r="E4" s="173"/>
    </row>
    <row r="5" spans="1:5" x14ac:dyDescent="0.25">
      <c r="A5" s="88" t="s">
        <v>84</v>
      </c>
      <c r="B5" s="174" t="str">
        <f>FONECEDORES!B4</f>
        <v>Retirada e Reinstalação de Alambrado</v>
      </c>
      <c r="C5" s="174"/>
      <c r="D5" s="174"/>
      <c r="E5" s="175"/>
    </row>
    <row r="6" spans="1:5" s="5" customFormat="1" x14ac:dyDescent="0.25">
      <c r="A6" s="129" t="s">
        <v>148</v>
      </c>
      <c r="B6" s="205"/>
      <c r="C6" s="205"/>
      <c r="D6" s="205"/>
      <c r="E6" s="206"/>
    </row>
    <row r="7" spans="1:5" s="5" customFormat="1" x14ac:dyDescent="0.25">
      <c r="A7" s="176" t="s">
        <v>147</v>
      </c>
      <c r="B7" s="168" t="s">
        <v>219</v>
      </c>
      <c r="C7" s="168"/>
      <c r="D7" s="168"/>
      <c r="E7" s="173"/>
    </row>
    <row r="8" spans="1:5" s="5" customFormat="1" ht="36.75" customHeight="1" x14ac:dyDescent="0.25">
      <c r="A8" s="176"/>
      <c r="B8" s="168"/>
      <c r="C8" s="168"/>
      <c r="D8" s="168"/>
      <c r="E8" s="173"/>
    </row>
    <row r="9" spans="1:5" s="5" customFormat="1" ht="47.25" customHeight="1" x14ac:dyDescent="0.25">
      <c r="A9" s="176"/>
      <c r="B9" s="168"/>
      <c r="C9" s="168"/>
      <c r="D9" s="168"/>
      <c r="E9" s="173"/>
    </row>
    <row r="10" spans="1:5" s="5" customFormat="1" ht="57.75" customHeight="1" thickBot="1" x14ac:dyDescent="0.3">
      <c r="A10" s="204"/>
      <c r="B10" s="207"/>
      <c r="C10" s="207"/>
      <c r="D10" s="207"/>
      <c r="E10" s="208"/>
    </row>
    <row r="11" spans="1:5" ht="13.8" thickBot="1" x14ac:dyDescent="0.3"/>
    <row r="12" spans="1:5" x14ac:dyDescent="0.25">
      <c r="A12" s="200" t="s">
        <v>0</v>
      </c>
      <c r="B12" s="201"/>
      <c r="C12" s="202" t="s">
        <v>1</v>
      </c>
      <c r="D12" s="203"/>
      <c r="E12" s="93" t="s">
        <v>2</v>
      </c>
    </row>
    <row r="13" spans="1:5" ht="13.8" thickBot="1" x14ac:dyDescent="0.3">
      <c r="A13" s="94"/>
      <c r="B13" s="3"/>
      <c r="C13" s="4" t="s">
        <v>3</v>
      </c>
      <c r="D13" s="4" t="s">
        <v>4</v>
      </c>
      <c r="E13" s="95"/>
    </row>
    <row r="14" spans="1:5" ht="15.75" customHeight="1" thickTop="1" x14ac:dyDescent="0.25">
      <c r="A14" s="96"/>
      <c r="B14" s="9"/>
      <c r="C14" s="6"/>
      <c r="D14" s="6"/>
      <c r="E14" s="97"/>
    </row>
    <row r="15" spans="1:5" ht="15.75" customHeight="1" x14ac:dyDescent="0.25">
      <c r="A15" s="98">
        <v>1</v>
      </c>
      <c r="B15" s="10" t="s">
        <v>112</v>
      </c>
      <c r="C15" s="16"/>
      <c r="D15" s="11"/>
      <c r="E15" s="99"/>
    </row>
    <row r="16" spans="1:5" ht="15.75" customHeight="1" x14ac:dyDescent="0.25">
      <c r="A16" s="100" t="s">
        <v>5</v>
      </c>
      <c r="B16" s="12" t="s">
        <v>6</v>
      </c>
      <c r="C16" s="16" t="s">
        <v>7</v>
      </c>
      <c r="D16" s="16"/>
      <c r="E16" s="101"/>
    </row>
    <row r="17" spans="1:5" ht="15.75" customHeight="1" x14ac:dyDescent="0.25">
      <c r="A17" s="100" t="s">
        <v>8</v>
      </c>
      <c r="B17" s="12" t="s">
        <v>9</v>
      </c>
      <c r="C17" s="25" t="s">
        <v>7</v>
      </c>
      <c r="D17" s="16"/>
      <c r="E17" s="101"/>
    </row>
    <row r="18" spans="1:5" ht="15.75" customHeight="1" x14ac:dyDescent="0.25">
      <c r="A18" s="100" t="s">
        <v>10</v>
      </c>
      <c r="B18" s="12" t="s">
        <v>11</v>
      </c>
      <c r="C18" s="16" t="s">
        <v>7</v>
      </c>
      <c r="D18" s="16"/>
      <c r="E18" s="101"/>
    </row>
    <row r="19" spans="1:5" ht="15.75" customHeight="1" x14ac:dyDescent="0.25">
      <c r="A19" s="100" t="s">
        <v>12</v>
      </c>
      <c r="B19" s="12" t="s">
        <v>13</v>
      </c>
      <c r="C19" s="16" t="s">
        <v>7</v>
      </c>
      <c r="D19" s="16"/>
      <c r="E19" s="101"/>
    </row>
    <row r="20" spans="1:5" ht="15.75" customHeight="1" x14ac:dyDescent="0.25">
      <c r="A20" s="100" t="s">
        <v>14</v>
      </c>
      <c r="B20" s="12" t="s">
        <v>15</v>
      </c>
      <c r="C20" s="16"/>
      <c r="D20" s="16" t="s">
        <v>7</v>
      </c>
      <c r="E20" s="101"/>
    </row>
    <row r="21" spans="1:5" ht="15.75" customHeight="1" x14ac:dyDescent="0.25">
      <c r="A21" s="100" t="s">
        <v>16</v>
      </c>
      <c r="B21" s="12" t="s">
        <v>17</v>
      </c>
      <c r="C21" s="11"/>
      <c r="D21" s="16" t="s">
        <v>7</v>
      </c>
      <c r="E21" s="101"/>
    </row>
    <row r="22" spans="1:5" ht="15.75" customHeight="1" x14ac:dyDescent="0.25">
      <c r="A22" s="100" t="s">
        <v>18</v>
      </c>
      <c r="B22" s="18" t="s">
        <v>102</v>
      </c>
      <c r="C22" s="11"/>
      <c r="D22" s="16" t="s">
        <v>7</v>
      </c>
      <c r="E22" s="101"/>
    </row>
    <row r="23" spans="1:5" ht="15.75" customHeight="1" x14ac:dyDescent="0.25">
      <c r="A23" s="100" t="s">
        <v>19</v>
      </c>
      <c r="B23" s="18" t="s">
        <v>103</v>
      </c>
      <c r="C23" s="16"/>
      <c r="D23" s="25" t="s">
        <v>7</v>
      </c>
      <c r="E23" s="101"/>
    </row>
    <row r="24" spans="1:5" ht="15.75" customHeight="1" x14ac:dyDescent="0.25">
      <c r="A24" s="100" t="s">
        <v>21</v>
      </c>
      <c r="B24" s="18" t="s">
        <v>104</v>
      </c>
      <c r="C24" s="25"/>
      <c r="D24" s="25" t="s">
        <v>7</v>
      </c>
      <c r="E24" s="101"/>
    </row>
    <row r="25" spans="1:5" ht="15.75" customHeight="1" x14ac:dyDescent="0.25">
      <c r="A25" s="100" t="s">
        <v>23</v>
      </c>
      <c r="B25" s="18" t="s">
        <v>105</v>
      </c>
      <c r="C25" s="16"/>
      <c r="D25" s="25" t="s">
        <v>7</v>
      </c>
      <c r="E25" s="101"/>
    </row>
    <row r="26" spans="1:5" ht="15.75" customHeight="1" x14ac:dyDescent="0.25">
      <c r="A26" s="100" t="s">
        <v>25</v>
      </c>
      <c r="B26" s="18" t="s">
        <v>20</v>
      </c>
      <c r="C26" s="25" t="s">
        <v>7</v>
      </c>
      <c r="D26" s="16"/>
      <c r="E26" s="101"/>
    </row>
    <row r="27" spans="1:5" ht="15.75" customHeight="1" x14ac:dyDescent="0.25">
      <c r="A27" s="100" t="s">
        <v>26</v>
      </c>
      <c r="B27" s="13" t="s">
        <v>22</v>
      </c>
      <c r="C27" s="8" t="s">
        <v>7</v>
      </c>
      <c r="D27" s="8"/>
      <c r="E27" s="101"/>
    </row>
    <row r="28" spans="1:5" ht="15.75" customHeight="1" x14ac:dyDescent="0.25">
      <c r="A28" s="100" t="s">
        <v>27</v>
      </c>
      <c r="B28" s="13" t="s">
        <v>24</v>
      </c>
      <c r="C28" s="8" t="s">
        <v>7</v>
      </c>
      <c r="D28" s="8"/>
      <c r="E28" s="102"/>
    </row>
    <row r="29" spans="1:5" ht="15.75" customHeight="1" x14ac:dyDescent="0.25">
      <c r="A29" s="100" t="s">
        <v>29</v>
      </c>
      <c r="B29" s="15" t="s">
        <v>96</v>
      </c>
      <c r="C29" s="8" t="s">
        <v>7</v>
      </c>
      <c r="D29" s="8"/>
      <c r="E29" s="101"/>
    </row>
    <row r="30" spans="1:5" ht="15.75" customHeight="1" x14ac:dyDescent="0.25">
      <c r="A30" s="100" t="s">
        <v>31</v>
      </c>
      <c r="B30" s="15" t="s">
        <v>110</v>
      </c>
      <c r="C30" s="8" t="s">
        <v>7</v>
      </c>
      <c r="D30" s="8"/>
      <c r="E30" s="101"/>
    </row>
    <row r="31" spans="1:5" ht="15.75" customHeight="1" x14ac:dyDescent="0.25">
      <c r="A31" s="100" t="s">
        <v>33</v>
      </c>
      <c r="B31" s="13" t="s">
        <v>28</v>
      </c>
      <c r="C31" s="8" t="s">
        <v>7</v>
      </c>
      <c r="D31" s="20" t="s">
        <v>7</v>
      </c>
      <c r="E31" s="101"/>
    </row>
    <row r="32" spans="1:5" ht="15.75" customHeight="1" x14ac:dyDescent="0.25">
      <c r="A32" s="100" t="s">
        <v>34</v>
      </c>
      <c r="B32" s="13" t="s">
        <v>30</v>
      </c>
      <c r="C32" s="8" t="s">
        <v>7</v>
      </c>
      <c r="D32" s="8"/>
      <c r="E32" s="101"/>
    </row>
    <row r="33" spans="1:5" ht="15.75" customHeight="1" x14ac:dyDescent="0.25">
      <c r="A33" s="100" t="s">
        <v>35</v>
      </c>
      <c r="B33" s="13" t="s">
        <v>32</v>
      </c>
      <c r="C33" s="8" t="s">
        <v>7</v>
      </c>
      <c r="D33" s="8"/>
      <c r="E33" s="101"/>
    </row>
    <row r="34" spans="1:5" ht="15.75" customHeight="1" x14ac:dyDescent="0.25">
      <c r="A34" s="100" t="s">
        <v>37</v>
      </c>
      <c r="B34" s="15" t="s">
        <v>97</v>
      </c>
      <c r="C34" s="8" t="s">
        <v>7</v>
      </c>
      <c r="D34" s="8"/>
      <c r="E34" s="101"/>
    </row>
    <row r="35" spans="1:5" ht="15.75" customHeight="1" x14ac:dyDescent="0.25">
      <c r="A35" s="100" t="s">
        <v>39</v>
      </c>
      <c r="B35" s="15" t="s">
        <v>111</v>
      </c>
      <c r="C35" s="8" t="s">
        <v>7</v>
      </c>
      <c r="D35" s="8"/>
      <c r="E35" s="101"/>
    </row>
    <row r="36" spans="1:5" ht="15.75" customHeight="1" x14ac:dyDescent="0.25">
      <c r="A36" s="100" t="s">
        <v>41</v>
      </c>
      <c r="B36" s="13" t="s">
        <v>36</v>
      </c>
      <c r="C36" s="8" t="s">
        <v>7</v>
      </c>
      <c r="D36" s="8"/>
      <c r="E36" s="101"/>
    </row>
    <row r="37" spans="1:5" ht="15.75" customHeight="1" x14ac:dyDescent="0.25">
      <c r="A37" s="100" t="s">
        <v>43</v>
      </c>
      <c r="B37" s="13" t="s">
        <v>38</v>
      </c>
      <c r="C37" s="8" t="s">
        <v>7</v>
      </c>
      <c r="D37" s="7"/>
      <c r="E37" s="101"/>
    </row>
    <row r="38" spans="1:5" ht="15.75" customHeight="1" x14ac:dyDescent="0.25">
      <c r="A38" s="100" t="s">
        <v>45</v>
      </c>
      <c r="B38" s="13" t="s">
        <v>40</v>
      </c>
      <c r="C38" s="8" t="s">
        <v>7</v>
      </c>
      <c r="D38" s="8"/>
      <c r="E38" s="101"/>
    </row>
    <row r="39" spans="1:5" ht="15.75" customHeight="1" x14ac:dyDescent="0.25">
      <c r="A39" s="100" t="s">
        <v>46</v>
      </c>
      <c r="B39" s="13" t="s">
        <v>42</v>
      </c>
      <c r="C39" s="8" t="s">
        <v>7</v>
      </c>
      <c r="D39" s="8"/>
      <c r="E39" s="101"/>
    </row>
    <row r="40" spans="1:5" ht="15.75" customHeight="1" x14ac:dyDescent="0.25">
      <c r="A40" s="100" t="s">
        <v>47</v>
      </c>
      <c r="B40" s="13" t="s">
        <v>44</v>
      </c>
      <c r="C40" s="8" t="s">
        <v>7</v>
      </c>
      <c r="D40" s="8"/>
      <c r="E40" s="101"/>
    </row>
    <row r="41" spans="1:5" ht="15.75" customHeight="1" x14ac:dyDescent="0.25">
      <c r="A41" s="100" t="s">
        <v>49</v>
      </c>
      <c r="B41" s="13" t="s">
        <v>133</v>
      </c>
      <c r="C41" s="7" t="s">
        <v>93</v>
      </c>
      <c r="D41" s="8"/>
      <c r="E41" s="101"/>
    </row>
    <row r="42" spans="1:5" ht="15.75" customHeight="1" x14ac:dyDescent="0.25">
      <c r="A42" s="100" t="s">
        <v>51</v>
      </c>
      <c r="B42" s="13" t="s">
        <v>134</v>
      </c>
      <c r="C42" s="8" t="s">
        <v>7</v>
      </c>
      <c r="D42" s="7"/>
      <c r="E42" s="101"/>
    </row>
    <row r="43" spans="1:5" ht="15.75" customHeight="1" x14ac:dyDescent="0.25">
      <c r="A43" s="100" t="s">
        <v>53</v>
      </c>
      <c r="B43" s="13" t="s">
        <v>48</v>
      </c>
      <c r="C43" s="20" t="s">
        <v>7</v>
      </c>
      <c r="D43" s="8" t="s">
        <v>7</v>
      </c>
      <c r="E43" s="101"/>
    </row>
    <row r="44" spans="1:5" ht="15.75" customHeight="1" x14ac:dyDescent="0.25">
      <c r="A44" s="100" t="s">
        <v>55</v>
      </c>
      <c r="B44" s="13" t="s">
        <v>50</v>
      </c>
      <c r="C44" s="8"/>
      <c r="D44" s="8" t="s">
        <v>7</v>
      </c>
      <c r="E44" s="101"/>
    </row>
    <row r="45" spans="1:5" ht="15.75" customHeight="1" x14ac:dyDescent="0.25">
      <c r="A45" s="100" t="s">
        <v>57</v>
      </c>
      <c r="B45" s="13" t="s">
        <v>52</v>
      </c>
      <c r="C45" s="8" t="s">
        <v>7</v>
      </c>
      <c r="D45" s="8"/>
      <c r="E45" s="101"/>
    </row>
    <row r="46" spans="1:5" ht="15.75" customHeight="1" x14ac:dyDescent="0.25">
      <c r="A46" s="100" t="s">
        <v>90</v>
      </c>
      <c r="B46" s="13" t="s">
        <v>54</v>
      </c>
      <c r="C46" s="8" t="s">
        <v>7</v>
      </c>
      <c r="D46" s="8"/>
      <c r="E46" s="101"/>
    </row>
    <row r="47" spans="1:5" ht="15.75" customHeight="1" x14ac:dyDescent="0.25">
      <c r="A47" s="100" t="s">
        <v>92</v>
      </c>
      <c r="B47" s="13" t="s">
        <v>56</v>
      </c>
      <c r="C47" s="8" t="s">
        <v>7</v>
      </c>
      <c r="D47" s="8"/>
      <c r="E47" s="101"/>
    </row>
    <row r="48" spans="1:5" ht="15.75" customHeight="1" x14ac:dyDescent="0.25">
      <c r="A48" s="100" t="s">
        <v>95</v>
      </c>
      <c r="B48" s="13" t="s">
        <v>58</v>
      </c>
      <c r="C48" s="8" t="s">
        <v>7</v>
      </c>
      <c r="D48" s="7"/>
      <c r="E48" s="101"/>
    </row>
    <row r="49" spans="1:5" ht="15.75" customHeight="1" x14ac:dyDescent="0.25">
      <c r="A49" s="100" t="s">
        <v>98</v>
      </c>
      <c r="B49" s="15" t="s">
        <v>91</v>
      </c>
      <c r="C49" s="8" t="s">
        <v>7</v>
      </c>
      <c r="D49" s="7"/>
      <c r="E49" s="101"/>
    </row>
    <row r="50" spans="1:5" x14ac:dyDescent="0.25">
      <c r="A50" s="100" t="s">
        <v>99</v>
      </c>
      <c r="B50" s="15" t="s">
        <v>94</v>
      </c>
      <c r="C50" s="20" t="s">
        <v>7</v>
      </c>
      <c r="D50" s="7"/>
      <c r="E50" s="103"/>
    </row>
    <row r="51" spans="1:5" ht="30" customHeight="1" x14ac:dyDescent="0.25">
      <c r="A51" s="100" t="s">
        <v>100</v>
      </c>
      <c r="B51" s="21" t="s">
        <v>135</v>
      </c>
      <c r="C51" s="20" t="s">
        <v>7</v>
      </c>
      <c r="D51" s="7"/>
      <c r="E51" s="101"/>
    </row>
    <row r="52" spans="1:5" ht="26.4" customHeight="1" x14ac:dyDescent="0.25">
      <c r="A52" s="100" t="s">
        <v>101</v>
      </c>
      <c r="B52" s="15" t="s">
        <v>106</v>
      </c>
      <c r="C52" s="8" t="s">
        <v>7</v>
      </c>
      <c r="D52" s="7"/>
      <c r="E52" s="101"/>
    </row>
    <row r="53" spans="1:5" ht="15.75" customHeight="1" x14ac:dyDescent="0.25">
      <c r="A53" s="100" t="s">
        <v>107</v>
      </c>
      <c r="B53" s="15" t="s">
        <v>108</v>
      </c>
      <c r="C53" s="20" t="s">
        <v>93</v>
      </c>
      <c r="D53" s="20"/>
      <c r="E53" s="101"/>
    </row>
    <row r="54" spans="1:5" ht="15.75" customHeight="1" x14ac:dyDescent="0.25">
      <c r="A54" s="100"/>
      <c r="B54" s="13"/>
      <c r="C54" s="7"/>
      <c r="D54" s="7"/>
      <c r="E54" s="101"/>
    </row>
    <row r="55" spans="1:5" ht="15.75" customHeight="1" x14ac:dyDescent="0.25">
      <c r="A55" s="98">
        <v>2</v>
      </c>
      <c r="B55" s="14" t="s">
        <v>113</v>
      </c>
      <c r="C55" s="7"/>
      <c r="D55" s="7"/>
      <c r="E55" s="104"/>
    </row>
    <row r="56" spans="1:5" ht="15.75" customHeight="1" x14ac:dyDescent="0.25">
      <c r="A56" s="100" t="s">
        <v>59</v>
      </c>
      <c r="B56" s="13" t="s">
        <v>60</v>
      </c>
      <c r="C56" s="7" t="s">
        <v>7</v>
      </c>
      <c r="D56" s="7"/>
      <c r="E56" s="104"/>
    </row>
    <row r="57" spans="1:5" ht="15.75" customHeight="1" x14ac:dyDescent="0.25">
      <c r="A57" s="100" t="s">
        <v>61</v>
      </c>
      <c r="B57" s="15" t="s">
        <v>114</v>
      </c>
      <c r="C57" s="7" t="s">
        <v>7</v>
      </c>
      <c r="D57" s="7"/>
      <c r="E57" s="104"/>
    </row>
    <row r="58" spans="1:5" ht="15.75" customHeight="1" x14ac:dyDescent="0.25">
      <c r="A58" s="100" t="s">
        <v>62</v>
      </c>
      <c r="B58" s="13" t="s">
        <v>63</v>
      </c>
      <c r="C58" s="7" t="s">
        <v>7</v>
      </c>
      <c r="D58" s="7"/>
      <c r="E58" s="104"/>
    </row>
    <row r="59" spans="1:5" ht="15.75" customHeight="1" x14ac:dyDescent="0.25">
      <c r="A59" s="100"/>
      <c r="B59" s="13"/>
      <c r="C59" s="7"/>
      <c r="D59" s="7"/>
      <c r="E59" s="104"/>
    </row>
    <row r="60" spans="1:5" ht="15.75" customHeight="1" x14ac:dyDescent="0.25">
      <c r="A60" s="98">
        <v>3</v>
      </c>
      <c r="B60" s="14" t="s">
        <v>64</v>
      </c>
      <c r="C60" s="7"/>
      <c r="D60" s="7"/>
      <c r="E60" s="104"/>
    </row>
    <row r="61" spans="1:5" ht="15.75" customHeight="1" x14ac:dyDescent="0.25">
      <c r="A61" s="105" t="s">
        <v>65</v>
      </c>
      <c r="B61" s="15" t="s">
        <v>66</v>
      </c>
      <c r="C61" s="8" t="s">
        <v>7</v>
      </c>
      <c r="D61" s="7"/>
      <c r="E61" s="106"/>
    </row>
    <row r="62" spans="1:5" ht="15.75" customHeight="1" x14ac:dyDescent="0.25">
      <c r="A62" s="105" t="s">
        <v>67</v>
      </c>
      <c r="B62" s="15" t="s">
        <v>68</v>
      </c>
      <c r="C62" s="7" t="s">
        <v>7</v>
      </c>
      <c r="D62" s="8" t="s">
        <v>7</v>
      </c>
      <c r="E62" s="106"/>
    </row>
    <row r="63" spans="1:5" ht="15.75" customHeight="1" x14ac:dyDescent="0.25">
      <c r="A63" s="105" t="s">
        <v>69</v>
      </c>
      <c r="B63" s="15" t="s">
        <v>115</v>
      </c>
      <c r="C63" s="20" t="s">
        <v>7</v>
      </c>
      <c r="D63" s="8" t="s">
        <v>7</v>
      </c>
      <c r="E63" s="106"/>
    </row>
    <row r="64" spans="1:5" ht="15.75" customHeight="1" x14ac:dyDescent="0.25">
      <c r="A64" s="105" t="s">
        <v>70</v>
      </c>
      <c r="B64" s="15" t="s">
        <v>116</v>
      </c>
      <c r="C64" s="8" t="s">
        <v>7</v>
      </c>
      <c r="D64" s="7" t="s">
        <v>7</v>
      </c>
      <c r="E64" s="106"/>
    </row>
    <row r="65" spans="1:5" ht="15.75" customHeight="1" x14ac:dyDescent="0.25">
      <c r="A65" s="105" t="s">
        <v>71</v>
      </c>
      <c r="B65" s="13" t="s">
        <v>72</v>
      </c>
      <c r="C65" s="8"/>
      <c r="D65" s="8" t="s">
        <v>7</v>
      </c>
      <c r="E65" s="106"/>
    </row>
    <row r="66" spans="1:5" ht="15.75" customHeight="1" x14ac:dyDescent="0.25">
      <c r="A66" s="105" t="s">
        <v>73</v>
      </c>
      <c r="B66" s="15" t="s">
        <v>117</v>
      </c>
      <c r="C66" s="8" t="s">
        <v>7</v>
      </c>
      <c r="D66" s="7"/>
      <c r="E66" s="106"/>
    </row>
    <row r="67" spans="1:5" ht="15.75" customHeight="1" x14ac:dyDescent="0.25">
      <c r="A67" s="105" t="s">
        <v>74</v>
      </c>
      <c r="B67" s="13" t="s">
        <v>75</v>
      </c>
      <c r="C67" s="8" t="s">
        <v>7</v>
      </c>
      <c r="D67" s="7"/>
      <c r="E67" s="106"/>
    </row>
    <row r="68" spans="1:5" ht="15.75" customHeight="1" x14ac:dyDescent="0.25">
      <c r="A68" s="105" t="s">
        <v>76</v>
      </c>
      <c r="B68" s="13" t="s">
        <v>77</v>
      </c>
      <c r="C68" s="8" t="s">
        <v>7</v>
      </c>
      <c r="D68" s="7"/>
      <c r="E68" s="106"/>
    </row>
    <row r="69" spans="1:5" ht="15.75" customHeight="1" x14ac:dyDescent="0.25">
      <c r="A69" s="105" t="s">
        <v>78</v>
      </c>
      <c r="B69" s="15" t="s">
        <v>118</v>
      </c>
      <c r="C69" s="8" t="s">
        <v>7</v>
      </c>
      <c r="D69" s="7"/>
      <c r="E69" s="106"/>
    </row>
    <row r="70" spans="1:5" ht="15.75" customHeight="1" x14ac:dyDescent="0.25">
      <c r="A70" s="107" t="s">
        <v>130</v>
      </c>
      <c r="B70" s="13" t="s">
        <v>137</v>
      </c>
      <c r="C70" s="7" t="s">
        <v>7</v>
      </c>
      <c r="D70" s="8"/>
      <c r="E70" s="106"/>
    </row>
    <row r="71" spans="1:5" ht="15.75" customHeight="1" x14ac:dyDescent="0.25">
      <c r="A71" s="100"/>
      <c r="B71" s="13"/>
      <c r="C71" s="7"/>
      <c r="D71" s="7"/>
      <c r="E71" s="104"/>
    </row>
    <row r="72" spans="1:5" ht="15.75" customHeight="1" thickBot="1" x14ac:dyDescent="0.3">
      <c r="A72" s="108"/>
      <c r="B72" s="109"/>
      <c r="C72" s="110"/>
      <c r="D72" s="110"/>
      <c r="E72" s="111"/>
    </row>
  </sheetData>
  <mergeCells count="9">
    <mergeCell ref="A1:E1"/>
    <mergeCell ref="A12:B12"/>
    <mergeCell ref="C12:D12"/>
    <mergeCell ref="A7:A10"/>
    <mergeCell ref="B3:E3"/>
    <mergeCell ref="B4:E4"/>
    <mergeCell ref="B5:E5"/>
    <mergeCell ref="B6:E6"/>
    <mergeCell ref="B7:E10"/>
  </mergeCells>
  <phoneticPr fontId="6" type="noConversion"/>
  <pageMargins left="0.23622047244094491" right="0.23622047244094491" top="0.74803149606299213" bottom="0.74803149606299213" header="0.31496062992125984" footer="0.31496062992125984"/>
  <pageSetup paperSize="9" scale="65" fitToHeight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26"/>
  <sheetViews>
    <sheetView showGridLines="0" tabSelected="1" zoomScaleNormal="100" workbookViewId="0">
      <selection activeCell="B7" sqref="B7:M10"/>
    </sheetView>
  </sheetViews>
  <sheetFormatPr defaultColWidth="9.109375" defaultRowHeight="13.2" x14ac:dyDescent="0.25"/>
  <cols>
    <col min="1" max="1" width="23.5546875" style="28" bestFit="1" customWidth="1"/>
    <col min="2" max="2" width="70.6640625" style="5" customWidth="1"/>
    <col min="3" max="3" width="10.44140625" style="149" customWidth="1"/>
    <col min="4" max="4" width="42.33203125" style="50" bestFit="1" customWidth="1"/>
    <col min="5" max="5" width="18.5546875" style="50" bestFit="1" customWidth="1"/>
    <col min="6" max="6" width="9.44140625" style="50" bestFit="1" customWidth="1"/>
    <col min="7" max="7" width="14.109375" style="59" bestFit="1" customWidth="1"/>
    <col min="8" max="8" width="16.6640625" style="67" bestFit="1" customWidth="1"/>
    <col min="9" max="9" width="19.5546875" style="30" bestFit="1" customWidth="1"/>
    <col min="10" max="10" width="20.6640625" style="30" bestFit="1" customWidth="1"/>
    <col min="11" max="11" width="20.88671875" style="30" bestFit="1" customWidth="1"/>
    <col min="12" max="12" width="22" style="30" bestFit="1" customWidth="1"/>
    <col min="13" max="13" width="50.21875" style="28" bestFit="1" customWidth="1"/>
    <col min="14" max="16384" width="9.109375" style="5"/>
  </cols>
  <sheetData>
    <row r="1" spans="1:13" ht="38.25" customHeight="1" x14ac:dyDescent="0.25">
      <c r="A1" s="162"/>
      <c r="B1" s="158" t="s">
        <v>119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9"/>
    </row>
    <row r="2" spans="1:13" ht="38.25" customHeight="1" thickBot="1" x14ac:dyDescent="0.3">
      <c r="A2" s="163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1"/>
    </row>
    <row r="3" spans="1:13" ht="11.25" customHeight="1" thickBot="1" x14ac:dyDescent="0.3">
      <c r="A3" s="89"/>
      <c r="B3" s="90"/>
      <c r="C3" s="144"/>
      <c r="D3" s="90"/>
      <c r="E3" s="90"/>
      <c r="F3" s="90"/>
      <c r="G3" s="90"/>
      <c r="H3" s="90"/>
      <c r="I3" s="90"/>
      <c r="J3" s="90"/>
      <c r="K3" s="90"/>
      <c r="L3" s="90"/>
      <c r="M3" s="91"/>
    </row>
    <row r="4" spans="1:13" ht="17.399999999999999" x14ac:dyDescent="0.25">
      <c r="A4" s="130" t="s">
        <v>157</v>
      </c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4"/>
      <c r="M4" s="165"/>
    </row>
    <row r="5" spans="1:13" s="17" customFormat="1" ht="70.2" customHeight="1" x14ac:dyDescent="0.3">
      <c r="A5" s="131" t="s">
        <v>149</v>
      </c>
      <c r="B5" s="168" t="str">
        <f>FONECEDORES!B3</f>
        <v>1) QUADRAS DE TÊNIS CLUBE SOCIAL</v>
      </c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73"/>
    </row>
    <row r="6" spans="1:13" customFormat="1" x14ac:dyDescent="0.25">
      <c r="A6" s="88" t="s">
        <v>84</v>
      </c>
      <c r="B6" s="174" t="str">
        <f>FONECEDORES!B4</f>
        <v>Retirada e Reinstalação de Alambrado</v>
      </c>
      <c r="C6" s="174"/>
      <c r="D6" s="174"/>
      <c r="E6" s="174"/>
      <c r="F6" s="174"/>
      <c r="G6" s="174"/>
      <c r="H6" s="174"/>
      <c r="I6" s="174"/>
      <c r="J6" s="174"/>
      <c r="K6" s="174"/>
      <c r="L6" s="174"/>
      <c r="M6" s="175"/>
    </row>
    <row r="7" spans="1:13" x14ac:dyDescent="0.25">
      <c r="A7" s="176" t="s">
        <v>155</v>
      </c>
      <c r="B7" s="168" t="s">
        <v>222</v>
      </c>
      <c r="C7" s="169"/>
      <c r="D7" s="169"/>
      <c r="E7" s="169"/>
      <c r="F7" s="169"/>
      <c r="G7" s="169"/>
      <c r="H7" s="169"/>
      <c r="I7" s="169"/>
      <c r="J7" s="169"/>
      <c r="K7" s="169"/>
      <c r="L7" s="169"/>
      <c r="M7" s="170"/>
    </row>
    <row r="8" spans="1:13" x14ac:dyDescent="0.25">
      <c r="A8" s="176"/>
      <c r="B8" s="169"/>
      <c r="C8" s="169"/>
      <c r="D8" s="169"/>
      <c r="E8" s="169"/>
      <c r="F8" s="169"/>
      <c r="G8" s="169"/>
      <c r="H8" s="169"/>
      <c r="I8" s="169"/>
      <c r="J8" s="169"/>
      <c r="K8" s="169"/>
      <c r="L8" s="169"/>
      <c r="M8" s="170"/>
    </row>
    <row r="9" spans="1:13" x14ac:dyDescent="0.25">
      <c r="A9" s="176"/>
      <c r="B9" s="169"/>
      <c r="C9" s="169"/>
      <c r="D9" s="169"/>
      <c r="E9" s="169"/>
      <c r="F9" s="169"/>
      <c r="G9" s="169"/>
      <c r="H9" s="169"/>
      <c r="I9" s="169"/>
      <c r="J9" s="169"/>
      <c r="K9" s="169"/>
      <c r="L9" s="169"/>
      <c r="M9" s="170"/>
    </row>
    <row r="10" spans="1:13" x14ac:dyDescent="0.25">
      <c r="A10" s="176"/>
      <c r="B10" s="169"/>
      <c r="C10" s="169"/>
      <c r="D10" s="169"/>
      <c r="E10" s="169"/>
      <c r="F10" s="169"/>
      <c r="G10" s="169"/>
      <c r="H10" s="169"/>
      <c r="I10" s="169"/>
      <c r="J10" s="169"/>
      <c r="K10" s="169"/>
      <c r="L10" s="169"/>
      <c r="M10" s="170"/>
    </row>
    <row r="11" spans="1:13" x14ac:dyDescent="0.25">
      <c r="A11" s="166" t="s">
        <v>154</v>
      </c>
      <c r="B11" s="168"/>
      <c r="C11" s="169"/>
      <c r="D11" s="169"/>
      <c r="E11" s="169"/>
      <c r="F11" s="169"/>
      <c r="G11" s="169"/>
      <c r="H11" s="169"/>
      <c r="I11" s="169"/>
      <c r="J11" s="169"/>
      <c r="K11" s="169"/>
      <c r="L11" s="169"/>
      <c r="M11" s="170"/>
    </row>
    <row r="12" spans="1:13" x14ac:dyDescent="0.25">
      <c r="A12" s="166"/>
      <c r="B12" s="169"/>
      <c r="C12" s="169"/>
      <c r="D12" s="169"/>
      <c r="E12" s="169"/>
      <c r="F12" s="169"/>
      <c r="G12" s="169"/>
      <c r="H12" s="169"/>
      <c r="I12" s="169"/>
      <c r="J12" s="169"/>
      <c r="K12" s="169"/>
      <c r="L12" s="169"/>
      <c r="M12" s="170"/>
    </row>
    <row r="13" spans="1:13" x14ac:dyDescent="0.25">
      <c r="A13" s="166"/>
      <c r="B13" s="169"/>
      <c r="C13" s="169"/>
      <c r="D13" s="169"/>
      <c r="E13" s="169"/>
      <c r="F13" s="169"/>
      <c r="G13" s="169"/>
      <c r="H13" s="169"/>
      <c r="I13" s="169"/>
      <c r="J13" s="169"/>
      <c r="K13" s="169"/>
      <c r="L13" s="169"/>
      <c r="M13" s="170"/>
    </row>
    <row r="14" spans="1:13" ht="13.8" thickBot="1" x14ac:dyDescent="0.3">
      <c r="A14" s="167"/>
      <c r="B14" s="171"/>
      <c r="C14" s="171"/>
      <c r="D14" s="171"/>
      <c r="E14" s="171"/>
      <c r="F14" s="171"/>
      <c r="G14" s="171"/>
      <c r="H14" s="171"/>
      <c r="I14" s="171"/>
      <c r="J14" s="171"/>
      <c r="K14" s="171"/>
      <c r="L14" s="171"/>
      <c r="M14" s="172"/>
    </row>
    <row r="15" spans="1:13" x14ac:dyDescent="0.25">
      <c r="B15" s="29"/>
      <c r="C15" s="145"/>
      <c r="D15" s="49"/>
    </row>
    <row r="16" spans="1:13" ht="12.75" customHeight="1" x14ac:dyDescent="0.25">
      <c r="A16" s="55"/>
      <c r="B16" s="31"/>
      <c r="C16" s="146"/>
      <c r="D16" s="58"/>
      <c r="E16" s="51"/>
      <c r="F16" s="51"/>
      <c r="G16" s="60"/>
      <c r="H16" s="68"/>
      <c r="I16" s="33"/>
      <c r="J16" s="32"/>
      <c r="K16" s="32"/>
      <c r="L16" s="32"/>
      <c r="M16" s="34"/>
    </row>
    <row r="17" spans="1:13" ht="12.9" customHeight="1" x14ac:dyDescent="0.25">
      <c r="A17" s="23" t="s">
        <v>0</v>
      </c>
      <c r="B17" s="23" t="s">
        <v>120</v>
      </c>
      <c r="C17" s="138" t="s">
        <v>138</v>
      </c>
      <c r="D17" s="23" t="s">
        <v>139</v>
      </c>
      <c r="E17" s="23" t="s">
        <v>163</v>
      </c>
      <c r="F17" s="23" t="s">
        <v>121</v>
      </c>
      <c r="G17" s="61" t="s">
        <v>132</v>
      </c>
      <c r="H17" s="69" t="s">
        <v>123</v>
      </c>
      <c r="I17" s="35" t="s">
        <v>124</v>
      </c>
      <c r="J17" s="35" t="s">
        <v>125</v>
      </c>
      <c r="K17" s="35" t="s">
        <v>126</v>
      </c>
      <c r="L17" s="36" t="s">
        <v>127</v>
      </c>
      <c r="M17" s="22" t="s">
        <v>2</v>
      </c>
    </row>
    <row r="18" spans="1:13" s="27" customFormat="1" ht="13.5" customHeight="1" x14ac:dyDescent="0.25">
      <c r="A18" s="38">
        <v>1</v>
      </c>
      <c r="B18" s="38" t="s">
        <v>231</v>
      </c>
      <c r="C18" s="150"/>
      <c r="D18" s="37"/>
      <c r="E18" s="37"/>
      <c r="F18" s="37"/>
      <c r="G18" s="62"/>
      <c r="H18" s="70">
        <f>SUBTOTAL(9,H19:H22)</f>
        <v>0</v>
      </c>
      <c r="I18" s="70">
        <f>SUBTOTAL(9,I19:I22)</f>
        <v>0</v>
      </c>
      <c r="J18" s="70">
        <f>SUBTOTAL(9,J19:J22)</f>
        <v>0</v>
      </c>
      <c r="K18" s="70">
        <f>SUBTOTAL(9,K19:K22)</f>
        <v>0</v>
      </c>
      <c r="L18" s="70">
        <f>SUBTOTAL(9,L19:L22)</f>
        <v>0</v>
      </c>
      <c r="M18" s="38"/>
    </row>
    <row r="19" spans="1:13" ht="12.9" customHeight="1" x14ac:dyDescent="0.25">
      <c r="A19" s="54" t="s">
        <v>5</v>
      </c>
      <c r="B19" s="54" t="s">
        <v>136</v>
      </c>
      <c r="C19" s="151"/>
      <c r="D19" s="53"/>
      <c r="E19" s="53"/>
      <c r="F19" s="53"/>
      <c r="G19" s="63"/>
      <c r="H19" s="71">
        <f>SUBTOTAL(9,H20:H20)</f>
        <v>0</v>
      </c>
      <c r="I19" s="71">
        <f>SUBTOTAL(9,I20:I20)</f>
        <v>0</v>
      </c>
      <c r="J19" s="71">
        <f>SUBTOTAL(9,J20:J20)</f>
        <v>0</v>
      </c>
      <c r="K19" s="71">
        <f>SUBTOTAL(9,K20:K20)</f>
        <v>0</v>
      </c>
      <c r="L19" s="71">
        <f>SUBTOTAL(9,L20:L20)</f>
        <v>0</v>
      </c>
      <c r="M19" s="54"/>
    </row>
    <row r="20" spans="1:13" ht="69" x14ac:dyDescent="0.25">
      <c r="A20" s="22" t="s">
        <v>141</v>
      </c>
      <c r="B20" s="74" t="s">
        <v>228</v>
      </c>
      <c r="C20" s="152" t="s">
        <v>224</v>
      </c>
      <c r="D20" s="23" t="s">
        <v>226</v>
      </c>
      <c r="E20" s="23" t="s">
        <v>227</v>
      </c>
      <c r="F20" s="23" t="s">
        <v>225</v>
      </c>
      <c r="G20" s="92">
        <v>144</v>
      </c>
      <c r="H20" s="142"/>
      <c r="I20" s="143">
        <f>H20*G20</f>
        <v>0</v>
      </c>
      <c r="J20" s="142"/>
      <c r="K20" s="143">
        <f>J20*G20</f>
        <v>0</v>
      </c>
      <c r="L20" s="143">
        <f>I20+K20</f>
        <v>0</v>
      </c>
      <c r="M20" s="22"/>
    </row>
    <row r="21" spans="1:13" ht="12.9" customHeight="1" x14ac:dyDescent="0.25">
      <c r="A21" s="54" t="s">
        <v>8</v>
      </c>
      <c r="B21" s="54" t="s">
        <v>168</v>
      </c>
      <c r="C21" s="151"/>
      <c r="D21" s="53"/>
      <c r="E21" s="53"/>
      <c r="F21" s="53"/>
      <c r="G21" s="63"/>
      <c r="H21" s="71">
        <f>SUBTOTAL(9,H22:H22)</f>
        <v>0</v>
      </c>
      <c r="I21" s="71">
        <f>SUBTOTAL(9,I22:I22)</f>
        <v>0</v>
      </c>
      <c r="J21" s="71">
        <f>SUBTOTAL(9,J22:J22)</f>
        <v>0</v>
      </c>
      <c r="K21" s="71">
        <f>SUBTOTAL(9,K22:K22)</f>
        <v>0</v>
      </c>
      <c r="L21" s="71">
        <f>SUBTOTAL(9,L22:L22)</f>
        <v>0</v>
      </c>
      <c r="M21" s="54"/>
    </row>
    <row r="22" spans="1:13" ht="55.2" x14ac:dyDescent="0.25">
      <c r="A22" s="22" t="s">
        <v>142</v>
      </c>
      <c r="B22" s="74" t="s">
        <v>229</v>
      </c>
      <c r="C22" s="152" t="s">
        <v>224</v>
      </c>
      <c r="D22" s="23" t="s">
        <v>226</v>
      </c>
      <c r="E22" s="23" t="s">
        <v>227</v>
      </c>
      <c r="F22" s="23" t="s">
        <v>225</v>
      </c>
      <c r="G22" s="92">
        <v>144</v>
      </c>
      <c r="H22" s="142"/>
      <c r="I22" s="143">
        <f>H22*G22</f>
        <v>0</v>
      </c>
      <c r="J22" s="142"/>
      <c r="K22" s="143">
        <f>J22*G22</f>
        <v>0</v>
      </c>
      <c r="L22" s="143">
        <f>I22+K22</f>
        <v>0</v>
      </c>
      <c r="M22" s="87"/>
    </row>
    <row r="23" spans="1:13" ht="5.25" customHeight="1" x14ac:dyDescent="0.25">
      <c r="A23" s="75"/>
      <c r="B23" s="76"/>
      <c r="C23" s="77"/>
      <c r="D23" s="78"/>
      <c r="E23" s="78"/>
      <c r="F23" s="78"/>
      <c r="G23" s="79"/>
      <c r="H23" s="80"/>
      <c r="I23" s="81"/>
      <c r="J23" s="82"/>
      <c r="K23" s="81"/>
      <c r="L23" s="81"/>
      <c r="M23" s="83"/>
    </row>
    <row r="24" spans="1:13" ht="12.9" customHeight="1" x14ac:dyDescent="0.25">
      <c r="A24" s="56" t="s">
        <v>122</v>
      </c>
      <c r="B24" s="39"/>
      <c r="C24" s="147"/>
      <c r="D24" s="24"/>
      <c r="E24" s="24"/>
      <c r="F24" s="24"/>
      <c r="G24" s="64"/>
      <c r="H24" s="72"/>
      <c r="I24" s="41">
        <f>SUBTOTAL(9,I19:I22)</f>
        <v>0</v>
      </c>
      <c r="J24" s="40"/>
      <c r="K24" s="41">
        <f>SUBTOTAL(9,K19:K22)</f>
        <v>0</v>
      </c>
      <c r="L24" s="42">
        <f>SUM(I24+K24)</f>
        <v>0</v>
      </c>
      <c r="M24" s="19"/>
    </row>
    <row r="25" spans="1:13" ht="12.9" customHeight="1" x14ac:dyDescent="0.25">
      <c r="A25" s="22" t="s">
        <v>128</v>
      </c>
      <c r="B25" s="26"/>
      <c r="C25" s="138"/>
      <c r="D25" s="23"/>
      <c r="E25" s="23"/>
      <c r="F25" s="23"/>
      <c r="G25" s="65"/>
      <c r="H25" s="69"/>
      <c r="I25" s="43"/>
      <c r="J25" s="43"/>
      <c r="K25" s="43"/>
      <c r="L25" s="44"/>
      <c r="M25" s="34"/>
    </row>
    <row r="26" spans="1:13" ht="12.9" customHeight="1" x14ac:dyDescent="0.25">
      <c r="A26" s="57" t="s">
        <v>129</v>
      </c>
      <c r="B26" s="45"/>
      <c r="C26" s="148"/>
      <c r="D26" s="52"/>
      <c r="E26" s="52"/>
      <c r="F26" s="52"/>
      <c r="G26" s="66"/>
      <c r="H26" s="73"/>
      <c r="I26" s="47">
        <f>I24+I25</f>
        <v>0</v>
      </c>
      <c r="J26" s="46"/>
      <c r="K26" s="47">
        <f>K24+K25</f>
        <v>0</v>
      </c>
      <c r="L26" s="47">
        <f>I26+K26</f>
        <v>0</v>
      </c>
      <c r="M26" s="48"/>
    </row>
  </sheetData>
  <autoFilter ref="A17:M22" xr:uid="{C1ED4451-B9A6-4D53-980E-80F7A9590D95}"/>
  <mergeCells count="9">
    <mergeCell ref="B1:M2"/>
    <mergeCell ref="A1:A2"/>
    <mergeCell ref="B4:M4"/>
    <mergeCell ref="A11:A14"/>
    <mergeCell ref="B11:M14"/>
    <mergeCell ref="B5:M5"/>
    <mergeCell ref="B6:M6"/>
    <mergeCell ref="A7:A10"/>
    <mergeCell ref="B7:M10"/>
  </mergeCells>
  <phoneticPr fontId="6" type="noConversion"/>
  <pageMargins left="0.55118110236220474" right="0.43307086614173229" top="0.51181102362204722" bottom="0.59055118110236227" header="0.31496062992125984" footer="0.51181102362204722"/>
  <pageSetup paperSize="9" scale="41" fitToHeight="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51"/>
  <sheetViews>
    <sheetView showGridLines="0" zoomScale="70" zoomScaleNormal="70" workbookViewId="0">
      <selection activeCell="V2" sqref="V2"/>
    </sheetView>
  </sheetViews>
  <sheetFormatPr defaultRowHeight="13.2" x14ac:dyDescent="0.25"/>
  <cols>
    <col min="1" max="1" width="23.6640625" bestFit="1" customWidth="1"/>
    <col min="2" max="2" width="79.6640625" bestFit="1" customWidth="1"/>
    <col min="3" max="10" width="7.88671875" customWidth="1"/>
    <col min="15" max="22" width="7.88671875" customWidth="1"/>
  </cols>
  <sheetData>
    <row r="1" spans="1:22" ht="59.25" customHeight="1" thickBot="1" x14ac:dyDescent="0.3">
      <c r="A1" s="114"/>
      <c r="B1" s="197" t="s">
        <v>83</v>
      </c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9"/>
    </row>
    <row r="2" spans="1:22" ht="16.5" customHeight="1" thickBot="1" x14ac:dyDescent="0.3">
      <c r="A2" s="115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1"/>
    </row>
    <row r="3" spans="1:22" ht="16.5" customHeight="1" x14ac:dyDescent="0.25">
      <c r="A3" s="128" t="s">
        <v>157</v>
      </c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4"/>
      <c r="T3" s="164"/>
      <c r="U3" s="164"/>
      <c r="V3" s="165"/>
    </row>
    <row r="4" spans="1:22" ht="57" customHeight="1" x14ac:dyDescent="0.25">
      <c r="A4" s="131" t="s">
        <v>149</v>
      </c>
      <c r="B4" s="168" t="str">
        <f>FONECEDORES!B3</f>
        <v>1) QUADRAS DE TÊNIS CLUBE SOCIAL</v>
      </c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8"/>
      <c r="S4" s="168"/>
      <c r="T4" s="168"/>
      <c r="U4" s="168"/>
      <c r="V4" s="173"/>
    </row>
    <row r="5" spans="1:22" x14ac:dyDescent="0.25">
      <c r="A5" s="88" t="s">
        <v>84</v>
      </c>
      <c r="B5" s="209" t="str">
        <f>FONECEDORES!B4</f>
        <v>Retirada e Reinstalação de Alambrado</v>
      </c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09"/>
      <c r="O5" s="209"/>
      <c r="P5" s="209"/>
      <c r="Q5" s="209"/>
      <c r="R5" s="209"/>
      <c r="S5" s="209"/>
      <c r="T5" s="209"/>
      <c r="U5" s="209"/>
      <c r="V5" s="210"/>
    </row>
    <row r="6" spans="1:22" x14ac:dyDescent="0.25">
      <c r="A6" s="129" t="s">
        <v>148</v>
      </c>
      <c r="B6" s="211"/>
      <c r="C6" s="211"/>
      <c r="D6" s="211"/>
      <c r="E6" s="211"/>
      <c r="F6" s="211"/>
      <c r="G6" s="211"/>
      <c r="H6" s="211"/>
      <c r="I6" s="211"/>
      <c r="J6" s="211"/>
      <c r="K6" s="211"/>
      <c r="L6" s="211"/>
      <c r="M6" s="211"/>
      <c r="N6" s="211"/>
      <c r="O6" s="211"/>
      <c r="P6" s="211"/>
      <c r="Q6" s="211"/>
      <c r="R6" s="211"/>
      <c r="S6" s="211"/>
      <c r="T6" s="211"/>
      <c r="U6" s="211"/>
      <c r="V6" s="212"/>
    </row>
    <row r="7" spans="1:22" x14ac:dyDescent="0.25">
      <c r="A7" s="166" t="s">
        <v>147</v>
      </c>
      <c r="B7" s="168"/>
      <c r="C7" s="168"/>
      <c r="D7" s="168"/>
      <c r="E7" s="168"/>
      <c r="F7" s="168"/>
      <c r="G7" s="168"/>
      <c r="H7" s="168"/>
      <c r="I7" s="168"/>
      <c r="J7" s="168"/>
      <c r="K7" s="168"/>
      <c r="L7" s="168"/>
      <c r="M7" s="168"/>
      <c r="N7" s="168"/>
      <c r="O7" s="168"/>
      <c r="P7" s="168"/>
      <c r="Q7" s="168"/>
      <c r="R7" s="168"/>
      <c r="S7" s="168"/>
      <c r="T7" s="168"/>
      <c r="U7" s="168"/>
      <c r="V7" s="173"/>
    </row>
    <row r="8" spans="1:22" x14ac:dyDescent="0.25">
      <c r="A8" s="166"/>
      <c r="B8" s="168"/>
      <c r="C8" s="168"/>
      <c r="D8" s="168"/>
      <c r="E8" s="168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68"/>
      <c r="R8" s="168"/>
      <c r="S8" s="168"/>
      <c r="T8" s="168"/>
      <c r="U8" s="168"/>
      <c r="V8" s="173"/>
    </row>
    <row r="9" spans="1:22" x14ac:dyDescent="0.25">
      <c r="A9" s="166"/>
      <c r="B9" s="168"/>
      <c r="C9" s="168"/>
      <c r="D9" s="168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68"/>
      <c r="R9" s="168"/>
      <c r="S9" s="168"/>
      <c r="T9" s="168"/>
      <c r="U9" s="168"/>
      <c r="V9" s="173"/>
    </row>
    <row r="10" spans="1:22" ht="13.8" thickBot="1" x14ac:dyDescent="0.3">
      <c r="A10" s="167"/>
      <c r="B10" s="207"/>
      <c r="C10" s="207"/>
      <c r="D10" s="207"/>
      <c r="E10" s="207"/>
      <c r="F10" s="207"/>
      <c r="G10" s="207"/>
      <c r="H10" s="207"/>
      <c r="I10" s="207"/>
      <c r="J10" s="207"/>
      <c r="K10" s="207"/>
      <c r="L10" s="207"/>
      <c r="M10" s="207"/>
      <c r="N10" s="207"/>
      <c r="O10" s="207"/>
      <c r="P10" s="207"/>
      <c r="Q10" s="207"/>
      <c r="R10" s="207"/>
      <c r="S10" s="207"/>
      <c r="T10" s="207"/>
      <c r="U10" s="207"/>
      <c r="V10" s="208"/>
    </row>
    <row r="11" spans="1:22" ht="13.8" thickBot="1" x14ac:dyDescent="0.3">
      <c r="A11" s="113"/>
      <c r="B11" s="112"/>
      <c r="C11" s="112"/>
      <c r="D11" s="112"/>
      <c r="E11" s="112"/>
    </row>
    <row r="12" spans="1:22" x14ac:dyDescent="0.25">
      <c r="A12" s="214" t="s">
        <v>0</v>
      </c>
      <c r="B12" s="216" t="s">
        <v>120</v>
      </c>
      <c r="C12" s="213">
        <v>45292</v>
      </c>
      <c r="D12" s="213"/>
      <c r="E12" s="213"/>
      <c r="F12" s="213"/>
      <c r="G12" s="213">
        <v>45323</v>
      </c>
      <c r="H12" s="213"/>
      <c r="I12" s="213"/>
      <c r="J12" s="213"/>
      <c r="K12" s="213">
        <v>45352</v>
      </c>
      <c r="L12" s="213"/>
      <c r="M12" s="213"/>
      <c r="N12" s="213"/>
      <c r="O12" s="213">
        <v>45383</v>
      </c>
      <c r="P12" s="213"/>
      <c r="Q12" s="213"/>
      <c r="R12" s="213"/>
      <c r="S12" s="213">
        <v>45413</v>
      </c>
      <c r="T12" s="213"/>
      <c r="U12" s="213"/>
      <c r="V12" s="213"/>
    </row>
    <row r="13" spans="1:22" x14ac:dyDescent="0.25">
      <c r="A13" s="215"/>
      <c r="B13" s="195"/>
      <c r="C13" s="125" t="s">
        <v>79</v>
      </c>
      <c r="D13" s="125" t="s">
        <v>80</v>
      </c>
      <c r="E13" s="125" t="s">
        <v>81</v>
      </c>
      <c r="F13" s="125" t="s">
        <v>82</v>
      </c>
      <c r="G13" s="125" t="s">
        <v>79</v>
      </c>
      <c r="H13" s="125" t="s">
        <v>80</v>
      </c>
      <c r="I13" s="125" t="s">
        <v>81</v>
      </c>
      <c r="J13" s="125" t="s">
        <v>82</v>
      </c>
      <c r="K13" s="125" t="s">
        <v>79</v>
      </c>
      <c r="L13" s="125" t="s">
        <v>80</v>
      </c>
      <c r="M13" s="125" t="s">
        <v>81</v>
      </c>
      <c r="N13" s="125" t="s">
        <v>82</v>
      </c>
      <c r="O13" s="125" t="s">
        <v>79</v>
      </c>
      <c r="P13" s="125" t="s">
        <v>80</v>
      </c>
      <c r="Q13" s="125" t="s">
        <v>81</v>
      </c>
      <c r="R13" s="125" t="s">
        <v>82</v>
      </c>
      <c r="S13" s="125" t="s">
        <v>79</v>
      </c>
      <c r="T13" s="125" t="s">
        <v>80</v>
      </c>
      <c r="U13" s="125" t="s">
        <v>81</v>
      </c>
      <c r="V13" s="126" t="s">
        <v>82</v>
      </c>
    </row>
    <row r="14" spans="1:22" ht="13.8" x14ac:dyDescent="0.25">
      <c r="A14" s="38">
        <v>1</v>
      </c>
      <c r="B14" s="38" t="s">
        <v>191</v>
      </c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</row>
    <row r="15" spans="1:22" s="5" customFormat="1" ht="13.8" x14ac:dyDescent="0.25">
      <c r="A15" s="54" t="s">
        <v>5</v>
      </c>
      <c r="B15" s="54" t="s">
        <v>136</v>
      </c>
      <c r="C15" s="54"/>
      <c r="D15" s="54"/>
      <c r="E15" s="54"/>
      <c r="F15" s="139"/>
      <c r="G15" s="139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</row>
    <row r="16" spans="1:22" ht="13.8" x14ac:dyDescent="0.25">
      <c r="A16" s="22" t="s">
        <v>141</v>
      </c>
      <c r="B16" s="22" t="s">
        <v>140</v>
      </c>
      <c r="C16" s="86"/>
      <c r="D16" s="86"/>
      <c r="E16" s="86"/>
      <c r="F16" s="140"/>
      <c r="G16" s="140"/>
      <c r="H16" s="84"/>
      <c r="I16" s="84"/>
      <c r="J16" s="84"/>
      <c r="K16" s="86"/>
      <c r="L16" s="86"/>
      <c r="M16" s="86"/>
      <c r="N16" s="86"/>
      <c r="O16" s="84"/>
      <c r="P16" s="84"/>
      <c r="Q16" s="84"/>
      <c r="R16" s="84"/>
      <c r="S16" s="85"/>
      <c r="T16" s="85"/>
      <c r="U16" s="85"/>
      <c r="V16" s="127"/>
    </row>
    <row r="17" spans="1:22" ht="13.8" x14ac:dyDescent="0.25">
      <c r="A17" s="22" t="s">
        <v>175</v>
      </c>
      <c r="B17" s="22" t="s">
        <v>182</v>
      </c>
      <c r="C17" s="86"/>
      <c r="D17" s="86"/>
      <c r="E17" s="86"/>
      <c r="F17" s="140"/>
      <c r="G17" s="140"/>
      <c r="H17" s="84"/>
      <c r="I17" s="84"/>
      <c r="J17" s="84"/>
      <c r="K17" s="86"/>
      <c r="L17" s="86"/>
      <c r="M17" s="86"/>
      <c r="N17" s="86"/>
      <c r="O17" s="84"/>
      <c r="P17" s="84"/>
      <c r="Q17" s="84"/>
      <c r="R17" s="84"/>
      <c r="S17" s="85"/>
      <c r="T17" s="85"/>
      <c r="U17" s="85"/>
      <c r="V17" s="127"/>
    </row>
    <row r="18" spans="1:22" ht="13.8" x14ac:dyDescent="0.25">
      <c r="A18" s="54" t="s">
        <v>8</v>
      </c>
      <c r="B18" s="54" t="s">
        <v>168</v>
      </c>
      <c r="C18" s="54"/>
      <c r="D18" s="54"/>
      <c r="E18" s="54"/>
      <c r="F18" s="139"/>
      <c r="G18" s="139"/>
      <c r="H18" s="139"/>
      <c r="I18" s="139"/>
      <c r="J18" s="139"/>
      <c r="K18" s="139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</row>
    <row r="19" spans="1:22" ht="13.8" x14ac:dyDescent="0.25">
      <c r="A19" s="22" t="s">
        <v>142</v>
      </c>
      <c r="B19" s="74" t="s">
        <v>178</v>
      </c>
      <c r="C19" s="86"/>
      <c r="D19" s="86"/>
      <c r="E19" s="86"/>
      <c r="F19" s="140"/>
      <c r="G19" s="140"/>
      <c r="H19" s="140"/>
      <c r="I19" s="140"/>
      <c r="J19" s="140"/>
      <c r="K19" s="141" t="s">
        <v>162</v>
      </c>
      <c r="L19" s="86"/>
      <c r="M19" s="86"/>
      <c r="N19" s="86"/>
      <c r="O19" s="84"/>
      <c r="P19" s="84"/>
      <c r="Q19" s="84"/>
      <c r="R19" s="84"/>
      <c r="S19" s="54"/>
      <c r="T19" s="54"/>
      <c r="U19" s="54"/>
      <c r="V19" s="127"/>
    </row>
    <row r="20" spans="1:22" ht="13.8" x14ac:dyDescent="0.25">
      <c r="A20" s="22" t="s">
        <v>143</v>
      </c>
      <c r="B20" s="74" t="s">
        <v>183</v>
      </c>
      <c r="C20" s="86"/>
      <c r="D20" s="86"/>
      <c r="E20" s="86"/>
      <c r="F20" s="140"/>
      <c r="G20" s="140"/>
      <c r="H20" s="140"/>
      <c r="I20" s="140"/>
      <c r="J20" s="140"/>
      <c r="K20" s="141" t="s">
        <v>162</v>
      </c>
      <c r="L20" s="86"/>
      <c r="M20" s="86"/>
      <c r="N20" s="86"/>
      <c r="O20" s="84"/>
      <c r="P20" s="84"/>
      <c r="Q20" s="84"/>
      <c r="R20" s="84"/>
      <c r="S20" s="85"/>
      <c r="T20" s="85"/>
      <c r="U20" s="85"/>
      <c r="V20" s="127"/>
    </row>
    <row r="21" spans="1:22" ht="13.8" x14ac:dyDescent="0.25">
      <c r="A21" s="22" t="s">
        <v>144</v>
      </c>
      <c r="B21" s="74" t="s">
        <v>188</v>
      </c>
      <c r="C21" s="86"/>
      <c r="D21" s="86"/>
      <c r="E21" s="86"/>
      <c r="F21" s="140"/>
      <c r="G21" s="140"/>
      <c r="H21" s="140"/>
      <c r="I21" s="140"/>
      <c r="J21" s="140"/>
      <c r="K21" s="141" t="s">
        <v>162</v>
      </c>
      <c r="L21" s="86"/>
      <c r="M21" s="86"/>
      <c r="N21" s="86"/>
      <c r="O21" s="84"/>
      <c r="P21" s="84"/>
      <c r="Q21" s="84"/>
      <c r="R21" s="84"/>
      <c r="S21" s="85"/>
      <c r="T21" s="85"/>
      <c r="U21" s="85"/>
      <c r="V21" s="127"/>
    </row>
    <row r="22" spans="1:22" ht="13.8" x14ac:dyDescent="0.25">
      <c r="A22" s="22" t="s">
        <v>145</v>
      </c>
      <c r="B22" s="74" t="s">
        <v>179</v>
      </c>
      <c r="C22" s="86"/>
      <c r="D22" s="86"/>
      <c r="E22" s="86"/>
      <c r="F22" s="140"/>
      <c r="G22" s="140"/>
      <c r="H22" s="140"/>
      <c r="I22" s="140"/>
      <c r="J22" s="140"/>
      <c r="K22" s="141" t="s">
        <v>162</v>
      </c>
      <c r="L22" s="86"/>
      <c r="M22" s="86"/>
      <c r="N22" s="86"/>
      <c r="O22" s="84"/>
      <c r="P22" s="84"/>
      <c r="Q22" s="84"/>
      <c r="R22" s="84"/>
      <c r="S22" s="85"/>
      <c r="T22" s="85"/>
      <c r="U22" s="85"/>
      <c r="V22" s="127"/>
    </row>
    <row r="23" spans="1:22" ht="13.8" x14ac:dyDescent="0.25">
      <c r="A23" s="22" t="s">
        <v>146</v>
      </c>
      <c r="B23" s="74" t="s">
        <v>184</v>
      </c>
      <c r="C23" s="86"/>
      <c r="D23" s="86"/>
      <c r="E23" s="86"/>
      <c r="F23" s="140"/>
      <c r="G23" s="140"/>
      <c r="H23" s="140"/>
      <c r="I23" s="140"/>
      <c r="J23" s="140"/>
      <c r="K23" s="141" t="s">
        <v>162</v>
      </c>
      <c r="L23" s="86"/>
      <c r="M23" s="86"/>
      <c r="N23" s="86"/>
      <c r="O23" s="84"/>
      <c r="P23" s="84"/>
      <c r="Q23" s="84"/>
      <c r="R23" s="84"/>
      <c r="S23" s="85"/>
      <c r="T23" s="85"/>
      <c r="U23" s="85"/>
      <c r="V23" s="127"/>
    </row>
    <row r="24" spans="1:22" ht="13.8" x14ac:dyDescent="0.25">
      <c r="A24" s="22" t="s">
        <v>169</v>
      </c>
      <c r="B24" s="74" t="s">
        <v>185</v>
      </c>
      <c r="C24" s="86"/>
      <c r="D24" s="86"/>
      <c r="E24" s="86"/>
      <c r="F24" s="140"/>
      <c r="G24" s="140"/>
      <c r="H24" s="140"/>
      <c r="I24" s="140"/>
      <c r="J24" s="140"/>
      <c r="K24" s="141" t="s">
        <v>162</v>
      </c>
      <c r="L24" s="86"/>
      <c r="M24" s="86"/>
      <c r="N24" s="86"/>
      <c r="O24" s="84"/>
      <c r="P24" s="84"/>
      <c r="Q24" s="84"/>
      <c r="R24" s="84"/>
      <c r="S24" s="85"/>
      <c r="T24" s="85"/>
      <c r="U24" s="85"/>
      <c r="V24" s="127"/>
    </row>
    <row r="25" spans="1:22" ht="13.8" x14ac:dyDescent="0.25">
      <c r="A25" s="22" t="s">
        <v>170</v>
      </c>
      <c r="B25" s="74" t="s">
        <v>186</v>
      </c>
      <c r="C25" s="86"/>
      <c r="D25" s="86"/>
      <c r="E25" s="86"/>
      <c r="F25" s="140"/>
      <c r="G25" s="140"/>
      <c r="H25" s="140"/>
      <c r="I25" s="140"/>
      <c r="J25" s="140"/>
      <c r="K25" s="141" t="s">
        <v>162</v>
      </c>
      <c r="L25" s="86"/>
      <c r="M25" s="86"/>
      <c r="N25" s="86"/>
      <c r="O25" s="84"/>
      <c r="P25" s="84"/>
      <c r="Q25" s="84"/>
      <c r="R25" s="84"/>
      <c r="S25" s="85"/>
      <c r="T25" s="85"/>
      <c r="U25" s="85"/>
      <c r="V25" s="127"/>
    </row>
    <row r="26" spans="1:22" ht="13.8" x14ac:dyDescent="0.25">
      <c r="A26" s="22" t="s">
        <v>171</v>
      </c>
      <c r="B26" s="74" t="s">
        <v>180</v>
      </c>
      <c r="C26" s="86"/>
      <c r="D26" s="86"/>
      <c r="E26" s="86"/>
      <c r="F26" s="140"/>
      <c r="G26" s="140"/>
      <c r="H26" s="140"/>
      <c r="I26" s="140"/>
      <c r="J26" s="140"/>
      <c r="K26" s="141" t="s">
        <v>162</v>
      </c>
      <c r="L26" s="86"/>
      <c r="M26" s="86"/>
      <c r="N26" s="86"/>
      <c r="O26" s="84"/>
      <c r="P26" s="84"/>
      <c r="Q26" s="84"/>
      <c r="R26" s="84"/>
      <c r="S26" s="85"/>
      <c r="T26" s="85"/>
      <c r="U26" s="85"/>
      <c r="V26" s="127"/>
    </row>
    <row r="27" spans="1:22" ht="13.8" x14ac:dyDescent="0.25">
      <c r="A27" s="22" t="s">
        <v>189</v>
      </c>
      <c r="B27" s="74" t="s">
        <v>187</v>
      </c>
      <c r="C27" s="86"/>
      <c r="D27" s="86"/>
      <c r="E27" s="86"/>
      <c r="F27" s="140"/>
      <c r="G27" s="140"/>
      <c r="H27" s="140"/>
      <c r="I27" s="140"/>
      <c r="J27" s="140"/>
      <c r="K27" s="141" t="s">
        <v>162</v>
      </c>
      <c r="L27" s="86"/>
      <c r="M27" s="86"/>
      <c r="N27" s="86"/>
      <c r="O27" s="84"/>
      <c r="P27" s="84"/>
      <c r="Q27" s="84"/>
      <c r="R27" s="84"/>
      <c r="S27" s="85"/>
      <c r="T27" s="85"/>
      <c r="U27" s="85"/>
      <c r="V27" s="127"/>
    </row>
    <row r="28" spans="1:22" ht="13.8" x14ac:dyDescent="0.25">
      <c r="A28" s="22" t="s">
        <v>190</v>
      </c>
      <c r="B28" s="74" t="s">
        <v>181</v>
      </c>
      <c r="C28" s="86"/>
      <c r="D28" s="86"/>
      <c r="E28" s="86"/>
      <c r="F28" s="140"/>
      <c r="G28" s="140"/>
      <c r="H28" s="140"/>
      <c r="I28" s="140"/>
      <c r="J28" s="140"/>
      <c r="K28" s="141" t="s">
        <v>162</v>
      </c>
      <c r="L28" s="86"/>
      <c r="M28" s="86"/>
      <c r="N28" s="86"/>
      <c r="O28" s="84"/>
      <c r="P28" s="84"/>
      <c r="Q28" s="84"/>
      <c r="R28" s="84"/>
      <c r="S28" s="85"/>
      <c r="T28" s="85"/>
      <c r="U28" s="85"/>
      <c r="V28" s="127"/>
    </row>
    <row r="29" spans="1:22" ht="13.8" x14ac:dyDescent="0.25">
      <c r="A29" s="38">
        <v>2</v>
      </c>
      <c r="B29" s="38" t="s">
        <v>200</v>
      </c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</row>
    <row r="30" spans="1:22" ht="13.8" x14ac:dyDescent="0.25">
      <c r="A30" s="54" t="s">
        <v>59</v>
      </c>
      <c r="B30" s="54" t="s">
        <v>136</v>
      </c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</row>
    <row r="31" spans="1:22" ht="13.8" x14ac:dyDescent="0.25">
      <c r="A31" s="22" t="s">
        <v>164</v>
      </c>
      <c r="B31" s="22" t="s">
        <v>140</v>
      </c>
      <c r="C31" s="86"/>
      <c r="D31" s="86"/>
      <c r="E31" s="86"/>
      <c r="F31" s="86"/>
      <c r="G31" s="84"/>
      <c r="H31" s="84"/>
      <c r="I31" s="84"/>
      <c r="J31" s="84"/>
      <c r="K31" s="86"/>
      <c r="L31" s="86"/>
      <c r="M31" s="86"/>
      <c r="N31" s="86"/>
      <c r="O31" s="84"/>
      <c r="P31" s="84"/>
      <c r="Q31" s="84"/>
      <c r="R31" s="84"/>
      <c r="S31" s="85"/>
      <c r="T31" s="85"/>
      <c r="U31" s="85"/>
      <c r="V31" s="127"/>
    </row>
    <row r="32" spans="1:22" ht="13.8" x14ac:dyDescent="0.25">
      <c r="A32" s="22" t="s">
        <v>172</v>
      </c>
      <c r="B32" s="22" t="s">
        <v>182</v>
      </c>
      <c r="C32" s="86"/>
      <c r="D32" s="86"/>
      <c r="E32" s="86"/>
      <c r="F32" s="86"/>
      <c r="G32" s="84"/>
      <c r="H32" s="84"/>
      <c r="I32" s="84"/>
      <c r="J32" s="84"/>
      <c r="K32" s="86"/>
      <c r="L32" s="86"/>
      <c r="M32" s="86"/>
      <c r="N32" s="86"/>
      <c r="O32" s="84"/>
      <c r="P32" s="84"/>
      <c r="Q32" s="84"/>
      <c r="R32" s="84"/>
      <c r="S32" s="85"/>
      <c r="T32" s="85"/>
      <c r="U32" s="85"/>
      <c r="V32" s="127"/>
    </row>
    <row r="33" spans="1:22" ht="13.8" x14ac:dyDescent="0.25">
      <c r="A33" s="54" t="s">
        <v>61</v>
      </c>
      <c r="B33" s="54" t="s">
        <v>168</v>
      </c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139"/>
      <c r="R33" s="139"/>
      <c r="S33" s="139"/>
      <c r="T33" s="139"/>
      <c r="U33" s="139"/>
      <c r="V33" s="139"/>
    </row>
    <row r="34" spans="1:22" ht="13.8" x14ac:dyDescent="0.25">
      <c r="A34" s="22" t="s">
        <v>165</v>
      </c>
      <c r="B34" s="74" t="s">
        <v>192</v>
      </c>
      <c r="C34" s="86"/>
      <c r="D34" s="86"/>
      <c r="E34" s="86"/>
      <c r="F34" s="86"/>
      <c r="G34" s="84"/>
      <c r="H34" s="84"/>
      <c r="I34" s="84"/>
      <c r="J34" s="84"/>
      <c r="K34" s="86"/>
      <c r="L34" s="86"/>
      <c r="M34" s="86"/>
      <c r="N34" s="86"/>
      <c r="O34" s="84"/>
      <c r="P34" s="84"/>
      <c r="Q34" s="140"/>
      <c r="R34" s="140"/>
      <c r="S34" s="140"/>
      <c r="T34" s="140"/>
      <c r="U34" s="140"/>
      <c r="V34" s="141" t="s">
        <v>162</v>
      </c>
    </row>
    <row r="35" spans="1:22" ht="13.8" x14ac:dyDescent="0.25">
      <c r="A35" s="22" t="s">
        <v>166</v>
      </c>
      <c r="B35" s="74" t="s">
        <v>193</v>
      </c>
      <c r="C35" s="86"/>
      <c r="D35" s="86"/>
      <c r="E35" s="86"/>
      <c r="F35" s="86"/>
      <c r="G35" s="84"/>
      <c r="H35" s="84"/>
      <c r="I35" s="84"/>
      <c r="J35" s="84"/>
      <c r="K35" s="86"/>
      <c r="L35" s="86"/>
      <c r="M35" s="86"/>
      <c r="N35" s="86"/>
      <c r="O35" s="84"/>
      <c r="P35" s="84"/>
      <c r="Q35" s="140"/>
      <c r="R35" s="140"/>
      <c r="S35" s="140"/>
      <c r="T35" s="140"/>
      <c r="U35" s="140"/>
      <c r="V35" s="141" t="s">
        <v>162</v>
      </c>
    </row>
    <row r="36" spans="1:22" ht="13.8" x14ac:dyDescent="0.25">
      <c r="A36" s="22" t="s">
        <v>167</v>
      </c>
      <c r="B36" s="74" t="s">
        <v>194</v>
      </c>
      <c r="C36" s="86"/>
      <c r="D36" s="86"/>
      <c r="E36" s="86"/>
      <c r="F36" s="86"/>
      <c r="G36" s="84"/>
      <c r="H36" s="84"/>
      <c r="I36" s="84"/>
      <c r="J36" s="84"/>
      <c r="K36" s="86"/>
      <c r="L36" s="86"/>
      <c r="M36" s="86"/>
      <c r="N36" s="86"/>
      <c r="O36" s="84"/>
      <c r="P36" s="84"/>
      <c r="Q36" s="140"/>
      <c r="R36" s="140"/>
      <c r="S36" s="140"/>
      <c r="T36" s="140"/>
      <c r="U36" s="140"/>
      <c r="V36" s="141" t="s">
        <v>162</v>
      </c>
    </row>
    <row r="37" spans="1:22" ht="13.8" x14ac:dyDescent="0.25">
      <c r="A37" s="22" t="s">
        <v>173</v>
      </c>
      <c r="B37" s="74" t="s">
        <v>195</v>
      </c>
      <c r="C37" s="86"/>
      <c r="D37" s="86"/>
      <c r="E37" s="86"/>
      <c r="F37" s="86"/>
      <c r="G37" s="84"/>
      <c r="H37" s="84"/>
      <c r="I37" s="84"/>
      <c r="J37" s="84"/>
      <c r="K37" s="86"/>
      <c r="L37" s="86"/>
      <c r="M37" s="86"/>
      <c r="N37" s="86"/>
      <c r="O37" s="84"/>
      <c r="P37" s="84"/>
      <c r="Q37" s="140"/>
      <c r="R37" s="140"/>
      <c r="S37" s="140"/>
      <c r="T37" s="140"/>
      <c r="U37" s="140"/>
      <c r="V37" s="141" t="s">
        <v>162</v>
      </c>
    </row>
    <row r="38" spans="1:22" ht="27.6" x14ac:dyDescent="0.25">
      <c r="A38" s="22" t="s">
        <v>174</v>
      </c>
      <c r="B38" s="74" t="s">
        <v>196</v>
      </c>
      <c r="C38" s="86"/>
      <c r="D38" s="86"/>
      <c r="E38" s="86"/>
      <c r="F38" s="86"/>
      <c r="G38" s="84"/>
      <c r="H38" s="84"/>
      <c r="I38" s="84"/>
      <c r="J38" s="84"/>
      <c r="K38" s="86"/>
      <c r="L38" s="86"/>
      <c r="M38" s="86"/>
      <c r="N38" s="86"/>
      <c r="O38" s="84"/>
      <c r="P38" s="84"/>
      <c r="Q38" s="140"/>
      <c r="R38" s="140"/>
      <c r="S38" s="140"/>
      <c r="T38" s="140"/>
      <c r="U38" s="140"/>
      <c r="V38" s="141" t="s">
        <v>162</v>
      </c>
    </row>
    <row r="39" spans="1:22" ht="13.8" x14ac:dyDescent="0.25">
      <c r="A39" s="22" t="s">
        <v>176</v>
      </c>
      <c r="B39" s="74" t="s">
        <v>197</v>
      </c>
      <c r="C39" s="86"/>
      <c r="D39" s="86"/>
      <c r="E39" s="86"/>
      <c r="F39" s="86"/>
      <c r="G39" s="84"/>
      <c r="H39" s="84"/>
      <c r="I39" s="84"/>
      <c r="J39" s="84"/>
      <c r="K39" s="86"/>
      <c r="L39" s="86"/>
      <c r="M39" s="86"/>
      <c r="N39" s="86"/>
      <c r="O39" s="84"/>
      <c r="P39" s="84"/>
      <c r="Q39" s="140"/>
      <c r="R39" s="140"/>
      <c r="S39" s="140"/>
      <c r="T39" s="140"/>
      <c r="U39" s="140"/>
      <c r="V39" s="141" t="s">
        <v>162</v>
      </c>
    </row>
    <row r="40" spans="1:22" ht="13.8" x14ac:dyDescent="0.25">
      <c r="A40" s="22" t="s">
        <v>177</v>
      </c>
      <c r="B40" s="74" t="s">
        <v>198</v>
      </c>
      <c r="C40" s="86"/>
      <c r="D40" s="86"/>
      <c r="E40" s="86"/>
      <c r="F40" s="86"/>
      <c r="G40" s="84"/>
      <c r="H40" s="84"/>
      <c r="I40" s="84"/>
      <c r="J40" s="84"/>
      <c r="K40" s="86"/>
      <c r="L40" s="86"/>
      <c r="M40" s="86"/>
      <c r="N40" s="86"/>
      <c r="O40" s="84"/>
      <c r="P40" s="84"/>
      <c r="Q40" s="140"/>
      <c r="R40" s="140"/>
      <c r="S40" s="140"/>
      <c r="T40" s="140"/>
      <c r="U40" s="140"/>
      <c r="V40" s="141" t="s">
        <v>162</v>
      </c>
    </row>
    <row r="41" spans="1:22" ht="13.8" hidden="1" x14ac:dyDescent="0.25">
      <c r="A41" s="38">
        <v>3</v>
      </c>
      <c r="B41" s="38" t="s">
        <v>201</v>
      </c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140"/>
      <c r="R41" s="140"/>
      <c r="S41" s="140"/>
      <c r="T41" s="140"/>
      <c r="U41" s="140"/>
      <c r="V41" s="141" t="s">
        <v>162</v>
      </c>
    </row>
    <row r="42" spans="1:22" ht="13.8" hidden="1" x14ac:dyDescent="0.25">
      <c r="A42" s="54" t="s">
        <v>65</v>
      </c>
      <c r="B42" s="54" t="s">
        <v>136</v>
      </c>
      <c r="C42" s="54"/>
      <c r="D42" s="54"/>
      <c r="E42" s="54"/>
      <c r="F42" s="54"/>
      <c r="G42" s="139"/>
      <c r="H42" s="54"/>
      <c r="I42" s="54"/>
      <c r="J42" s="54"/>
      <c r="K42" s="54"/>
      <c r="L42" s="54"/>
      <c r="M42" s="54"/>
      <c r="N42" s="54"/>
      <c r="O42" s="54"/>
      <c r="P42" s="54"/>
      <c r="Q42" s="140"/>
      <c r="R42" s="140"/>
      <c r="S42" s="140"/>
      <c r="T42" s="140"/>
      <c r="U42" s="140"/>
      <c r="V42" s="141" t="s">
        <v>162</v>
      </c>
    </row>
    <row r="43" spans="1:22" ht="13.8" hidden="1" x14ac:dyDescent="0.25">
      <c r="A43" s="22" t="s">
        <v>202</v>
      </c>
      <c r="B43" s="22" t="s">
        <v>140</v>
      </c>
      <c r="C43" s="86"/>
      <c r="D43" s="86"/>
      <c r="E43" s="86"/>
      <c r="F43" s="86"/>
      <c r="G43" s="140"/>
      <c r="H43" s="84"/>
      <c r="I43" s="84"/>
      <c r="J43" s="84"/>
      <c r="K43" s="86"/>
      <c r="L43" s="86"/>
      <c r="M43" s="86"/>
      <c r="N43" s="86"/>
      <c r="O43" s="84"/>
      <c r="P43" s="84"/>
      <c r="Q43" s="140"/>
      <c r="R43" s="140"/>
      <c r="S43" s="140"/>
      <c r="T43" s="140"/>
      <c r="U43" s="140"/>
      <c r="V43" s="141" t="s">
        <v>162</v>
      </c>
    </row>
    <row r="44" spans="1:22" ht="13.8" hidden="1" x14ac:dyDescent="0.25">
      <c r="A44" s="22" t="s">
        <v>203</v>
      </c>
      <c r="B44" s="22" t="s">
        <v>182</v>
      </c>
      <c r="C44" s="86"/>
      <c r="D44" s="86"/>
      <c r="E44" s="86"/>
      <c r="F44" s="86"/>
      <c r="G44" s="140"/>
      <c r="H44" s="84"/>
      <c r="I44" s="84"/>
      <c r="J44" s="84"/>
      <c r="K44" s="86"/>
      <c r="L44" s="86"/>
      <c r="M44" s="86"/>
      <c r="N44" s="86"/>
      <c r="O44" s="84"/>
      <c r="P44" s="84"/>
      <c r="Q44" s="84"/>
      <c r="R44" s="84"/>
      <c r="S44" s="86"/>
      <c r="T44" s="86"/>
      <c r="U44" s="86"/>
      <c r="V44" s="86"/>
    </row>
    <row r="45" spans="1:22" ht="13.8" hidden="1" x14ac:dyDescent="0.25">
      <c r="A45" s="54" t="s">
        <v>67</v>
      </c>
      <c r="B45" s="54" t="s">
        <v>168</v>
      </c>
      <c r="C45" s="54"/>
      <c r="D45" s="54"/>
      <c r="E45" s="54"/>
      <c r="F45" s="54"/>
      <c r="G45" s="139"/>
      <c r="H45" s="139"/>
      <c r="I45" s="141" t="s">
        <v>162</v>
      </c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</row>
    <row r="46" spans="1:22" ht="13.8" hidden="1" x14ac:dyDescent="0.25">
      <c r="A46" s="22" t="s">
        <v>204</v>
      </c>
      <c r="B46" s="74" t="s">
        <v>209</v>
      </c>
      <c r="C46" s="86"/>
      <c r="D46" s="86"/>
      <c r="E46" s="86"/>
      <c r="F46" s="86"/>
      <c r="G46" s="140"/>
      <c r="H46" s="140"/>
      <c r="I46" s="141" t="s">
        <v>162</v>
      </c>
      <c r="J46" s="84"/>
      <c r="K46" s="86"/>
      <c r="L46" s="86"/>
      <c r="M46" s="86"/>
      <c r="N46" s="86"/>
      <c r="O46" s="84"/>
      <c r="P46" s="84"/>
      <c r="Q46" s="84"/>
      <c r="R46" s="84"/>
      <c r="S46" s="86"/>
      <c r="T46" s="86"/>
      <c r="U46" s="86"/>
      <c r="V46" s="86"/>
    </row>
    <row r="47" spans="1:22" ht="13.8" hidden="1" x14ac:dyDescent="0.25">
      <c r="A47" s="22" t="s">
        <v>205</v>
      </c>
      <c r="B47" s="74" t="s">
        <v>210</v>
      </c>
      <c r="C47" s="86"/>
      <c r="D47" s="86"/>
      <c r="E47" s="86"/>
      <c r="F47" s="86"/>
      <c r="G47" s="140"/>
      <c r="H47" s="140"/>
      <c r="I47" s="141" t="s">
        <v>162</v>
      </c>
      <c r="J47" s="84"/>
      <c r="K47" s="86"/>
      <c r="L47" s="86"/>
      <c r="M47" s="86"/>
      <c r="N47" s="86"/>
      <c r="O47" s="84"/>
      <c r="P47" s="84"/>
      <c r="Q47" s="84"/>
      <c r="R47" s="84"/>
      <c r="S47" s="86"/>
      <c r="T47" s="86"/>
      <c r="U47" s="86"/>
      <c r="V47" s="86"/>
    </row>
    <row r="48" spans="1:22" ht="27.6" hidden="1" x14ac:dyDescent="0.25">
      <c r="A48" s="22" t="s">
        <v>206</v>
      </c>
      <c r="B48" s="74" t="s">
        <v>211</v>
      </c>
      <c r="C48" s="86"/>
      <c r="D48" s="86"/>
      <c r="E48" s="86"/>
      <c r="F48" s="86"/>
      <c r="G48" s="140"/>
      <c r="H48" s="140"/>
      <c r="I48" s="141" t="s">
        <v>162</v>
      </c>
      <c r="J48" s="84"/>
      <c r="K48" s="86"/>
      <c r="L48" s="86"/>
      <c r="M48" s="86"/>
      <c r="N48" s="86"/>
      <c r="O48" s="84"/>
      <c r="P48" s="84"/>
      <c r="Q48" s="84"/>
      <c r="R48" s="84"/>
      <c r="S48" s="86"/>
      <c r="T48" s="86"/>
      <c r="U48" s="86"/>
      <c r="V48" s="86"/>
    </row>
    <row r="49" spans="1:22" ht="41.4" hidden="1" x14ac:dyDescent="0.25">
      <c r="A49" s="22" t="s">
        <v>207</v>
      </c>
      <c r="B49" s="74" t="s">
        <v>212</v>
      </c>
      <c r="C49" s="86"/>
      <c r="D49" s="86"/>
      <c r="E49" s="86"/>
      <c r="F49" s="86"/>
      <c r="G49" s="140"/>
      <c r="H49" s="140"/>
      <c r="I49" s="141" t="s">
        <v>162</v>
      </c>
      <c r="J49" s="84"/>
      <c r="K49" s="86"/>
      <c r="L49" s="86"/>
      <c r="M49" s="86"/>
      <c r="N49" s="86"/>
      <c r="O49" s="84"/>
      <c r="P49" s="84"/>
      <c r="Q49" s="84"/>
      <c r="R49" s="84"/>
      <c r="S49" s="86"/>
      <c r="T49" s="86"/>
      <c r="U49" s="86"/>
      <c r="V49" s="86"/>
    </row>
    <row r="50" spans="1:22" ht="13.8" hidden="1" x14ac:dyDescent="0.25">
      <c r="A50" s="22" t="s">
        <v>208</v>
      </c>
      <c r="B50" s="74" t="s">
        <v>213</v>
      </c>
      <c r="C50" s="86"/>
      <c r="D50" s="86"/>
      <c r="E50" s="86"/>
      <c r="F50" s="86"/>
      <c r="G50" s="140"/>
      <c r="H50" s="140"/>
      <c r="I50" s="141" t="s">
        <v>162</v>
      </c>
      <c r="J50" s="84"/>
      <c r="K50" s="86"/>
      <c r="L50" s="86"/>
      <c r="M50" s="86"/>
      <c r="N50" s="86"/>
      <c r="O50" s="84"/>
      <c r="P50" s="84"/>
      <c r="Q50" s="84"/>
      <c r="R50" s="84"/>
      <c r="S50" s="86"/>
      <c r="T50" s="86"/>
      <c r="U50" s="86"/>
      <c r="V50" s="86"/>
    </row>
    <row r="51" spans="1:22" ht="27.6" hidden="1" x14ac:dyDescent="0.25">
      <c r="A51" s="22" t="s">
        <v>220</v>
      </c>
      <c r="B51" s="74" t="s">
        <v>214</v>
      </c>
      <c r="C51" s="86"/>
      <c r="D51" s="86"/>
      <c r="E51" s="86"/>
      <c r="F51" s="86"/>
      <c r="G51" s="140"/>
      <c r="H51" s="140"/>
      <c r="I51" s="141" t="s">
        <v>162</v>
      </c>
      <c r="J51" s="84"/>
      <c r="K51" s="86"/>
      <c r="L51" s="86"/>
      <c r="M51" s="86"/>
      <c r="N51" s="86"/>
      <c r="O51" s="84"/>
      <c r="P51" s="84"/>
      <c r="Q51" s="84"/>
      <c r="R51" s="84"/>
      <c r="S51" s="86"/>
      <c r="T51" s="86"/>
      <c r="U51" s="86"/>
      <c r="V51" s="86"/>
    </row>
  </sheetData>
  <autoFilter ref="A12:A22" xr:uid="{1A874DB9-E481-42CB-B6AA-B799387722B8}"/>
  <mergeCells count="14">
    <mergeCell ref="A7:A10"/>
    <mergeCell ref="O12:R12"/>
    <mergeCell ref="S12:V12"/>
    <mergeCell ref="A12:A13"/>
    <mergeCell ref="B12:B13"/>
    <mergeCell ref="C12:F12"/>
    <mergeCell ref="G12:J12"/>
    <mergeCell ref="K12:N12"/>
    <mergeCell ref="B1:V1"/>
    <mergeCell ref="B4:V4"/>
    <mergeCell ref="B5:V5"/>
    <mergeCell ref="B6:V6"/>
    <mergeCell ref="B7:V10"/>
    <mergeCell ref="B3:V3"/>
  </mergeCells>
  <phoneticPr fontId="6" type="noConversion"/>
  <pageMargins left="0.56000000000000005" right="0.38" top="0.984251969" bottom="0.984251969" header="0.49212598499999999" footer="0.49212598499999999"/>
  <pageSetup paperSize="9" scale="54" fitToHeight="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1E683-377C-4657-BAD3-047FCBAA1587}">
  <sheetPr>
    <pageSetUpPr fitToPage="1"/>
  </sheetPr>
  <dimension ref="A1:Q353"/>
  <sheetViews>
    <sheetView showGridLines="0" topLeftCell="A37" workbookViewId="0">
      <selection activeCell="J357" sqref="J357"/>
    </sheetView>
  </sheetViews>
  <sheetFormatPr defaultRowHeight="13.2" x14ac:dyDescent="0.25"/>
  <cols>
    <col min="1" max="1" width="15.6640625" customWidth="1"/>
    <col min="2" max="2" width="10.44140625" bestFit="1" customWidth="1"/>
  </cols>
  <sheetData>
    <row r="1" spans="1:17" ht="55.5" customHeight="1" thickBot="1" x14ac:dyDescent="0.3">
      <c r="A1" s="135"/>
      <c r="B1" s="198" t="s">
        <v>158</v>
      </c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9"/>
    </row>
    <row r="2" spans="1:17" ht="6.75" customHeight="1" thickBot="1" x14ac:dyDescent="0.3">
      <c r="A2" s="115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</row>
    <row r="3" spans="1:17" ht="17.399999999999999" x14ac:dyDescent="0.25">
      <c r="A3" s="128" t="s">
        <v>157</v>
      </c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</row>
    <row r="4" spans="1:17" ht="69" customHeight="1" x14ac:dyDescent="0.25">
      <c r="A4" s="131" t="s">
        <v>149</v>
      </c>
      <c r="B4" s="168" t="str">
        <f>FONECEDORES!B3</f>
        <v>1) QUADRAS DE TÊNIS CLUBE SOCIAL</v>
      </c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</row>
    <row r="5" spans="1:17" x14ac:dyDescent="0.25">
      <c r="A5" s="88" t="s">
        <v>84</v>
      </c>
      <c r="B5" s="209" t="str">
        <f>FONECEDORES!B4</f>
        <v>Retirada e Reinstalação de Alambrado</v>
      </c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09"/>
      <c r="O5" s="209"/>
      <c r="P5" s="209"/>
    </row>
    <row r="6" spans="1:17" x14ac:dyDescent="0.25">
      <c r="A6" s="129" t="s">
        <v>148</v>
      </c>
      <c r="B6" s="211"/>
      <c r="C6" s="211"/>
      <c r="D6" s="211"/>
      <c r="E6" s="211"/>
      <c r="F6" s="211"/>
      <c r="G6" s="211"/>
      <c r="H6" s="211"/>
      <c r="I6" s="211"/>
      <c r="J6" s="211"/>
      <c r="K6" s="211"/>
      <c r="L6" s="211"/>
      <c r="M6" s="211"/>
      <c r="N6" s="211"/>
      <c r="O6" s="211"/>
      <c r="P6" s="211"/>
    </row>
    <row r="7" spans="1:17" ht="27" thickBot="1" x14ac:dyDescent="0.3">
      <c r="A7" s="133" t="s">
        <v>147</v>
      </c>
      <c r="B7" s="207"/>
      <c r="C7" s="207"/>
      <c r="D7" s="207"/>
      <c r="E7" s="207"/>
      <c r="F7" s="207"/>
      <c r="G7" s="207"/>
      <c r="H7" s="207"/>
      <c r="I7" s="207"/>
      <c r="J7" s="207"/>
      <c r="K7" s="207"/>
      <c r="L7" s="207"/>
      <c r="M7" s="207"/>
      <c r="N7" s="207"/>
      <c r="O7" s="207"/>
      <c r="P7" s="207"/>
    </row>
    <row r="8" spans="1:17" ht="13.8" thickBot="1" x14ac:dyDescent="0.3"/>
    <row r="9" spans="1:17" ht="13.8" thickBot="1" x14ac:dyDescent="0.3">
      <c r="A9" s="132" t="s">
        <v>0</v>
      </c>
      <c r="B9" s="240" t="s">
        <v>159</v>
      </c>
      <c r="C9" s="240"/>
      <c r="D9" s="240"/>
      <c r="E9" s="240"/>
      <c r="F9" s="240"/>
      <c r="G9" s="240"/>
      <c r="H9" s="240"/>
      <c r="I9" s="240" t="s">
        <v>2</v>
      </c>
      <c r="J9" s="240"/>
      <c r="K9" s="240"/>
      <c r="L9" s="240"/>
      <c r="M9" s="240"/>
      <c r="N9" s="240"/>
      <c r="O9" s="240"/>
      <c r="P9" s="241"/>
    </row>
    <row r="10" spans="1:17" x14ac:dyDescent="0.25">
      <c r="A10" s="252">
        <v>1</v>
      </c>
      <c r="B10" s="136" t="s">
        <v>160</v>
      </c>
      <c r="C10" s="244" t="s">
        <v>199</v>
      </c>
      <c r="D10" s="245"/>
      <c r="E10" s="245"/>
      <c r="F10" s="245"/>
      <c r="G10" s="245"/>
      <c r="H10" s="246"/>
      <c r="I10" s="242"/>
      <c r="J10" s="243"/>
      <c r="K10" s="243"/>
      <c r="L10" s="243"/>
      <c r="M10" s="243"/>
      <c r="N10" s="243"/>
      <c r="O10" s="243"/>
      <c r="P10" s="243"/>
    </row>
    <row r="11" spans="1:17" x14ac:dyDescent="0.25">
      <c r="A11" s="253"/>
      <c r="B11" s="219"/>
      <c r="C11" s="220"/>
      <c r="D11" s="220"/>
      <c r="E11" s="220"/>
      <c r="F11" s="220"/>
      <c r="G11" s="220"/>
      <c r="H11" s="221"/>
      <c r="I11" s="242" t="s">
        <v>221</v>
      </c>
      <c r="J11" s="243"/>
      <c r="K11" s="243"/>
      <c r="L11" s="243"/>
      <c r="M11" s="243"/>
      <c r="N11" s="243"/>
      <c r="O11" s="243"/>
      <c r="P11" s="243"/>
      <c r="Q11" s="134" t="s">
        <v>161</v>
      </c>
    </row>
    <row r="12" spans="1:17" x14ac:dyDescent="0.25">
      <c r="A12" s="253"/>
      <c r="B12" s="222"/>
      <c r="C12" s="223"/>
      <c r="D12" s="223"/>
      <c r="E12" s="223"/>
      <c r="F12" s="223"/>
      <c r="G12" s="223"/>
      <c r="H12" s="224"/>
      <c r="I12" s="242"/>
      <c r="J12" s="243"/>
      <c r="K12" s="243"/>
      <c r="L12" s="243"/>
      <c r="M12" s="243"/>
      <c r="N12" s="243"/>
      <c r="O12" s="243"/>
      <c r="P12" s="243"/>
    </row>
    <row r="13" spans="1:17" x14ac:dyDescent="0.25">
      <c r="A13" s="253"/>
      <c r="B13" s="222"/>
      <c r="C13" s="223"/>
      <c r="D13" s="223"/>
      <c r="E13" s="223"/>
      <c r="F13" s="223"/>
      <c r="G13" s="223"/>
      <c r="H13" s="224"/>
      <c r="I13" s="242"/>
      <c r="J13" s="243"/>
      <c r="K13" s="243"/>
      <c r="L13" s="243"/>
      <c r="M13" s="243"/>
      <c r="N13" s="243"/>
      <c r="O13" s="243"/>
      <c r="P13" s="243"/>
    </row>
    <row r="14" spans="1:17" x14ac:dyDescent="0.25">
      <c r="A14" s="253"/>
      <c r="B14" s="222"/>
      <c r="C14" s="223"/>
      <c r="D14" s="223"/>
      <c r="E14" s="223"/>
      <c r="F14" s="223"/>
      <c r="G14" s="223"/>
      <c r="H14" s="224"/>
      <c r="I14" s="242"/>
      <c r="J14" s="243"/>
      <c r="K14" s="243"/>
      <c r="L14" s="243"/>
      <c r="M14" s="243"/>
      <c r="N14" s="243"/>
      <c r="O14" s="243"/>
      <c r="P14" s="243"/>
    </row>
    <row r="15" spans="1:17" x14ac:dyDescent="0.25">
      <c r="A15" s="253"/>
      <c r="B15" s="222"/>
      <c r="C15" s="223"/>
      <c r="D15" s="223"/>
      <c r="E15" s="223"/>
      <c r="F15" s="223"/>
      <c r="G15" s="223"/>
      <c r="H15" s="224"/>
      <c r="I15" s="218"/>
      <c r="J15" s="218"/>
      <c r="K15" s="218"/>
      <c r="L15" s="218"/>
      <c r="M15" s="218"/>
      <c r="N15" s="218"/>
      <c r="O15" s="218"/>
      <c r="P15" s="218"/>
    </row>
    <row r="16" spans="1:17" x14ac:dyDescent="0.25">
      <c r="A16" s="253"/>
      <c r="B16" s="222"/>
      <c r="C16" s="223"/>
      <c r="D16" s="223"/>
      <c r="E16" s="223"/>
      <c r="F16" s="223"/>
      <c r="G16" s="223"/>
      <c r="H16" s="224"/>
      <c r="I16" s="218"/>
      <c r="J16" s="218"/>
      <c r="K16" s="218"/>
      <c r="L16" s="218"/>
      <c r="M16" s="218"/>
      <c r="N16" s="218"/>
      <c r="O16" s="218"/>
      <c r="P16" s="218"/>
    </row>
    <row r="17" spans="1:17" x14ac:dyDescent="0.25">
      <c r="A17" s="253"/>
      <c r="B17" s="222"/>
      <c r="C17" s="223"/>
      <c r="D17" s="223"/>
      <c r="E17" s="223"/>
      <c r="F17" s="223"/>
      <c r="G17" s="223"/>
      <c r="H17" s="224"/>
      <c r="I17" s="218"/>
      <c r="J17" s="218"/>
      <c r="K17" s="218"/>
      <c r="L17" s="218"/>
      <c r="M17" s="218"/>
      <c r="N17" s="218"/>
      <c r="O17" s="218"/>
      <c r="P17" s="218"/>
    </row>
    <row r="18" spans="1:17" x14ac:dyDescent="0.25">
      <c r="A18" s="253"/>
      <c r="B18" s="222"/>
      <c r="C18" s="223"/>
      <c r="D18" s="223"/>
      <c r="E18" s="223"/>
      <c r="F18" s="223"/>
      <c r="G18" s="223"/>
      <c r="H18" s="224"/>
      <c r="I18" s="218"/>
      <c r="J18" s="218"/>
      <c r="K18" s="218"/>
      <c r="L18" s="218"/>
      <c r="M18" s="218"/>
      <c r="N18" s="218"/>
      <c r="O18" s="218"/>
      <c r="P18" s="218"/>
    </row>
    <row r="19" spans="1:17" x14ac:dyDescent="0.25">
      <c r="A19" s="253"/>
      <c r="B19" s="222"/>
      <c r="C19" s="223"/>
      <c r="D19" s="223"/>
      <c r="E19" s="223"/>
      <c r="F19" s="223"/>
      <c r="G19" s="223"/>
      <c r="H19" s="224"/>
      <c r="I19" s="218"/>
      <c r="J19" s="218"/>
      <c r="K19" s="218"/>
      <c r="L19" s="218"/>
      <c r="M19" s="218"/>
      <c r="N19" s="218"/>
      <c r="O19" s="218"/>
      <c r="P19" s="218"/>
    </row>
    <row r="20" spans="1:17" x14ac:dyDescent="0.25">
      <c r="A20" s="253"/>
      <c r="B20" s="222"/>
      <c r="C20" s="223"/>
      <c r="D20" s="223"/>
      <c r="E20" s="223"/>
      <c r="F20" s="223"/>
      <c r="G20" s="223"/>
      <c r="H20" s="224"/>
      <c r="I20" s="218"/>
      <c r="J20" s="218"/>
      <c r="K20" s="218"/>
      <c r="L20" s="218"/>
      <c r="M20" s="218"/>
      <c r="N20" s="218"/>
      <c r="O20" s="218"/>
      <c r="P20" s="218"/>
    </row>
    <row r="21" spans="1:17" x14ac:dyDescent="0.25">
      <c r="A21" s="253"/>
      <c r="B21" s="222"/>
      <c r="C21" s="223"/>
      <c r="D21" s="223"/>
      <c r="E21" s="223"/>
      <c r="F21" s="223"/>
      <c r="G21" s="223"/>
      <c r="H21" s="224"/>
      <c r="I21" s="233"/>
      <c r="J21" s="228"/>
      <c r="K21" s="228"/>
      <c r="L21" s="228"/>
      <c r="M21" s="228"/>
      <c r="N21" s="228"/>
      <c r="O21" s="228"/>
      <c r="P21" s="229"/>
    </row>
    <row r="22" spans="1:17" x14ac:dyDescent="0.25">
      <c r="A22" s="253"/>
      <c r="B22" s="222"/>
      <c r="C22" s="223"/>
      <c r="D22" s="223"/>
      <c r="E22" s="223"/>
      <c r="F22" s="223"/>
      <c r="G22" s="223"/>
      <c r="H22" s="224"/>
      <c r="I22" s="218"/>
      <c r="J22" s="218"/>
      <c r="K22" s="218"/>
      <c r="L22" s="218"/>
      <c r="M22" s="218"/>
      <c r="N22" s="218"/>
      <c r="O22" s="218"/>
      <c r="P22" s="218"/>
    </row>
    <row r="23" spans="1:17" x14ac:dyDescent="0.25">
      <c r="A23" s="253"/>
      <c r="B23" s="222"/>
      <c r="C23" s="223"/>
      <c r="D23" s="223"/>
      <c r="E23" s="223"/>
      <c r="F23" s="223"/>
      <c r="G23" s="223"/>
      <c r="H23" s="224"/>
      <c r="I23" s="218"/>
      <c r="J23" s="218"/>
      <c r="K23" s="218"/>
      <c r="L23" s="218"/>
      <c r="M23" s="218"/>
      <c r="N23" s="218"/>
      <c r="O23" s="218"/>
      <c r="P23" s="218"/>
    </row>
    <row r="24" spans="1:17" x14ac:dyDescent="0.25">
      <c r="A24" s="253"/>
      <c r="B24" s="222"/>
      <c r="C24" s="223"/>
      <c r="D24" s="223"/>
      <c r="E24" s="223"/>
      <c r="F24" s="223"/>
      <c r="G24" s="223"/>
      <c r="H24" s="224"/>
      <c r="I24" s="218"/>
      <c r="J24" s="218"/>
      <c r="K24" s="218"/>
      <c r="L24" s="218"/>
      <c r="M24" s="218"/>
      <c r="N24" s="218"/>
      <c r="O24" s="218"/>
      <c r="P24" s="218"/>
    </row>
    <row r="25" spans="1:17" x14ac:dyDescent="0.25">
      <c r="A25" s="253"/>
      <c r="B25" s="222"/>
      <c r="C25" s="223"/>
      <c r="D25" s="223"/>
      <c r="E25" s="223"/>
      <c r="F25" s="223"/>
      <c r="G25" s="223"/>
      <c r="H25" s="224"/>
      <c r="I25" s="218"/>
      <c r="J25" s="218"/>
      <c r="K25" s="218"/>
      <c r="L25" s="218"/>
      <c r="M25" s="218"/>
      <c r="N25" s="218"/>
      <c r="O25" s="218"/>
      <c r="P25" s="218"/>
    </row>
    <row r="26" spans="1:17" x14ac:dyDescent="0.25">
      <c r="A26" s="253"/>
      <c r="B26" s="222"/>
      <c r="C26" s="223"/>
      <c r="D26" s="223"/>
      <c r="E26" s="223"/>
      <c r="F26" s="223"/>
      <c r="G26" s="223"/>
      <c r="H26" s="224"/>
      <c r="I26" s="247"/>
      <c r="J26" s="243"/>
      <c r="K26" s="243"/>
      <c r="L26" s="243"/>
      <c r="M26" s="243"/>
      <c r="N26" s="243"/>
      <c r="O26" s="243"/>
      <c r="P26" s="243"/>
    </row>
    <row r="27" spans="1:17" x14ac:dyDescent="0.25">
      <c r="A27" s="253"/>
      <c r="B27" s="222"/>
      <c r="C27" s="223"/>
      <c r="D27" s="223"/>
      <c r="E27" s="223"/>
      <c r="F27" s="223"/>
      <c r="G27" s="223"/>
      <c r="H27" s="224"/>
      <c r="I27" s="209"/>
      <c r="J27" s="217"/>
      <c r="K27" s="217"/>
      <c r="L27" s="217"/>
      <c r="M27" s="217"/>
      <c r="N27" s="217"/>
      <c r="O27" s="217"/>
      <c r="P27" s="217"/>
      <c r="Q27" s="134" t="s">
        <v>161</v>
      </c>
    </row>
    <row r="28" spans="1:17" x14ac:dyDescent="0.25">
      <c r="A28" s="253"/>
      <c r="B28" s="222"/>
      <c r="C28" s="223"/>
      <c r="D28" s="223"/>
      <c r="E28" s="223"/>
      <c r="F28" s="223"/>
      <c r="G28" s="223"/>
      <c r="H28" s="224"/>
      <c r="I28" s="218"/>
      <c r="J28" s="218"/>
      <c r="K28" s="218"/>
      <c r="L28" s="218"/>
      <c r="M28" s="218"/>
      <c r="N28" s="218"/>
      <c r="O28" s="218"/>
      <c r="P28" s="218"/>
    </row>
    <row r="29" spans="1:17" x14ac:dyDescent="0.25">
      <c r="A29" s="253"/>
      <c r="B29" s="222"/>
      <c r="C29" s="223"/>
      <c r="D29" s="223"/>
      <c r="E29" s="223"/>
      <c r="F29" s="223"/>
      <c r="G29" s="223"/>
      <c r="H29" s="224"/>
      <c r="I29" s="218"/>
      <c r="J29" s="218"/>
      <c r="K29" s="218"/>
      <c r="L29" s="218"/>
      <c r="M29" s="218"/>
      <c r="N29" s="218"/>
      <c r="O29" s="218"/>
      <c r="P29" s="218"/>
    </row>
    <row r="30" spans="1:17" x14ac:dyDescent="0.25">
      <c r="A30" s="253"/>
      <c r="B30" s="222"/>
      <c r="C30" s="223"/>
      <c r="D30" s="223"/>
      <c r="E30" s="223"/>
      <c r="F30" s="223"/>
      <c r="G30" s="223"/>
      <c r="H30" s="224"/>
      <c r="I30" s="218"/>
      <c r="J30" s="218"/>
      <c r="K30" s="218"/>
      <c r="L30" s="218"/>
      <c r="M30" s="218"/>
      <c r="N30" s="218"/>
      <c r="O30" s="218"/>
      <c r="P30" s="218"/>
    </row>
    <row r="31" spans="1:17" x14ac:dyDescent="0.25">
      <c r="A31" s="253"/>
      <c r="B31" s="222"/>
      <c r="C31" s="223"/>
      <c r="D31" s="223"/>
      <c r="E31" s="223"/>
      <c r="F31" s="223"/>
      <c r="G31" s="223"/>
      <c r="H31" s="224"/>
      <c r="I31" s="218"/>
      <c r="J31" s="218"/>
      <c r="K31" s="218"/>
      <c r="L31" s="218"/>
      <c r="M31" s="218"/>
      <c r="N31" s="218"/>
      <c r="O31" s="218"/>
      <c r="P31" s="218"/>
    </row>
    <row r="32" spans="1:17" x14ac:dyDescent="0.25">
      <c r="A32" s="253"/>
      <c r="B32" s="222"/>
      <c r="C32" s="223"/>
      <c r="D32" s="223"/>
      <c r="E32" s="223"/>
      <c r="F32" s="223"/>
      <c r="G32" s="223"/>
      <c r="H32" s="224"/>
      <c r="I32" s="218"/>
      <c r="J32" s="218"/>
      <c r="K32" s="218"/>
      <c r="L32" s="218"/>
      <c r="M32" s="218"/>
      <c r="N32" s="218"/>
      <c r="O32" s="218"/>
      <c r="P32" s="218"/>
    </row>
    <row r="33" spans="1:16" x14ac:dyDescent="0.25">
      <c r="A33" s="253"/>
      <c r="B33" s="222"/>
      <c r="C33" s="223"/>
      <c r="D33" s="223"/>
      <c r="E33" s="223"/>
      <c r="F33" s="223"/>
      <c r="G33" s="223"/>
      <c r="H33" s="224"/>
      <c r="I33" s="218"/>
      <c r="J33" s="218"/>
      <c r="K33" s="218"/>
      <c r="L33" s="218"/>
      <c r="M33" s="218"/>
      <c r="N33" s="218"/>
      <c r="O33" s="218"/>
      <c r="P33" s="218"/>
    </row>
    <row r="34" spans="1:16" x14ac:dyDescent="0.25">
      <c r="A34" s="253"/>
      <c r="B34" s="222"/>
      <c r="C34" s="223"/>
      <c r="D34" s="223"/>
      <c r="E34" s="223"/>
      <c r="F34" s="223"/>
      <c r="G34" s="223"/>
      <c r="H34" s="224"/>
      <c r="I34" s="218"/>
      <c r="J34" s="218"/>
      <c r="K34" s="218"/>
      <c r="L34" s="218"/>
      <c r="M34" s="218"/>
      <c r="N34" s="218"/>
      <c r="O34" s="218"/>
      <c r="P34" s="218"/>
    </row>
    <row r="35" spans="1:16" x14ac:dyDescent="0.25">
      <c r="A35" s="253"/>
      <c r="B35" s="222"/>
      <c r="C35" s="223"/>
      <c r="D35" s="223"/>
      <c r="E35" s="223"/>
      <c r="F35" s="223"/>
      <c r="G35" s="223"/>
      <c r="H35" s="224"/>
      <c r="I35" s="233"/>
      <c r="J35" s="228"/>
      <c r="K35" s="228"/>
      <c r="L35" s="228"/>
      <c r="M35" s="228"/>
      <c r="N35" s="228"/>
      <c r="O35" s="228"/>
      <c r="P35" s="229"/>
    </row>
    <row r="36" spans="1:16" x14ac:dyDescent="0.25">
      <c r="A36" s="253"/>
      <c r="B36" s="222"/>
      <c r="C36" s="223"/>
      <c r="D36" s="223"/>
      <c r="E36" s="223"/>
      <c r="F36" s="223"/>
      <c r="G36" s="223"/>
      <c r="H36" s="224"/>
      <c r="I36" s="218"/>
      <c r="J36" s="218"/>
      <c r="K36" s="218"/>
      <c r="L36" s="218"/>
      <c r="M36" s="218"/>
      <c r="N36" s="218"/>
      <c r="O36" s="218"/>
      <c r="P36" s="218"/>
    </row>
    <row r="37" spans="1:16" x14ac:dyDescent="0.25">
      <c r="A37" s="253"/>
      <c r="B37" s="222"/>
      <c r="C37" s="223"/>
      <c r="D37" s="223"/>
      <c r="E37" s="223"/>
      <c r="F37" s="223"/>
      <c r="G37" s="223"/>
      <c r="H37" s="224"/>
      <c r="I37" s="218"/>
      <c r="J37" s="218"/>
      <c r="K37" s="218"/>
      <c r="L37" s="218"/>
      <c r="M37" s="218"/>
      <c r="N37" s="218"/>
      <c r="O37" s="218"/>
      <c r="P37" s="218"/>
    </row>
    <row r="38" spans="1:16" x14ac:dyDescent="0.25">
      <c r="A38" s="253"/>
      <c r="B38" s="222"/>
      <c r="C38" s="223"/>
      <c r="D38" s="223"/>
      <c r="E38" s="223"/>
      <c r="F38" s="223"/>
      <c r="G38" s="223"/>
      <c r="H38" s="224"/>
      <c r="I38" s="218"/>
      <c r="J38" s="218"/>
      <c r="K38" s="218"/>
      <c r="L38" s="218"/>
      <c r="M38" s="218"/>
      <c r="N38" s="218"/>
      <c r="O38" s="218"/>
      <c r="P38" s="218"/>
    </row>
    <row r="39" spans="1:16" x14ac:dyDescent="0.25">
      <c r="A39" s="253"/>
      <c r="B39" s="222"/>
      <c r="C39" s="223"/>
      <c r="D39" s="223"/>
      <c r="E39" s="223"/>
      <c r="F39" s="223"/>
      <c r="G39" s="223"/>
      <c r="H39" s="224"/>
      <c r="I39" s="218"/>
      <c r="J39" s="218"/>
      <c r="K39" s="218"/>
      <c r="L39" s="218"/>
      <c r="M39" s="218"/>
      <c r="N39" s="218"/>
      <c r="O39" s="218"/>
      <c r="P39" s="218"/>
    </row>
    <row r="40" spans="1:16" x14ac:dyDescent="0.25">
      <c r="A40" s="253"/>
      <c r="B40" s="222"/>
      <c r="C40" s="223"/>
      <c r="D40" s="223"/>
      <c r="E40" s="223"/>
      <c r="F40" s="223"/>
      <c r="G40" s="223"/>
      <c r="H40" s="224"/>
      <c r="I40" s="218"/>
      <c r="J40" s="218"/>
      <c r="K40" s="218"/>
      <c r="L40" s="218"/>
      <c r="M40" s="218"/>
      <c r="N40" s="218"/>
      <c r="O40" s="218"/>
      <c r="P40" s="218"/>
    </row>
    <row r="41" spans="1:16" x14ac:dyDescent="0.25">
      <c r="A41" s="253"/>
      <c r="B41" s="222"/>
      <c r="C41" s="223"/>
      <c r="D41" s="223"/>
      <c r="E41" s="223"/>
      <c r="F41" s="223"/>
      <c r="G41" s="223"/>
      <c r="H41" s="224"/>
      <c r="I41" s="218"/>
      <c r="J41" s="218"/>
      <c r="K41" s="218"/>
      <c r="L41" s="218"/>
      <c r="M41" s="218"/>
      <c r="N41" s="218"/>
      <c r="O41" s="218"/>
      <c r="P41" s="218"/>
    </row>
    <row r="42" spans="1:16" x14ac:dyDescent="0.25">
      <c r="A42" s="253"/>
      <c r="B42" s="222"/>
      <c r="C42" s="223"/>
      <c r="D42" s="223"/>
      <c r="E42" s="223"/>
      <c r="F42" s="223"/>
      <c r="G42" s="223"/>
      <c r="H42" s="224"/>
      <c r="I42" s="236"/>
      <c r="J42" s="217"/>
      <c r="K42" s="217"/>
      <c r="L42" s="217"/>
      <c r="M42" s="217"/>
      <c r="N42" s="217"/>
      <c r="O42" s="217"/>
      <c r="P42" s="217"/>
    </row>
    <row r="43" spans="1:16" x14ac:dyDescent="0.25">
      <c r="A43" s="253"/>
      <c r="B43" s="222"/>
      <c r="C43" s="223"/>
      <c r="D43" s="223"/>
      <c r="E43" s="223"/>
      <c r="F43" s="223"/>
      <c r="G43" s="223"/>
      <c r="H43" s="224"/>
      <c r="I43" s="209"/>
      <c r="J43" s="217"/>
      <c r="K43" s="217"/>
      <c r="L43" s="217"/>
      <c r="M43" s="217"/>
      <c r="N43" s="217"/>
      <c r="O43" s="217"/>
      <c r="P43" s="217"/>
    </row>
    <row r="44" spans="1:16" x14ac:dyDescent="0.25">
      <c r="A44" s="253"/>
      <c r="B44" s="222"/>
      <c r="C44" s="223"/>
      <c r="D44" s="223"/>
      <c r="E44" s="223"/>
      <c r="F44" s="223"/>
      <c r="G44" s="223"/>
      <c r="H44" s="224"/>
      <c r="I44" s="209"/>
      <c r="J44" s="217"/>
      <c r="K44" s="217"/>
      <c r="L44" s="217"/>
      <c r="M44" s="217"/>
      <c r="N44" s="217"/>
      <c r="O44" s="217"/>
      <c r="P44" s="217"/>
    </row>
    <row r="45" spans="1:16" x14ac:dyDescent="0.25">
      <c r="A45" s="253"/>
      <c r="B45" s="222"/>
      <c r="C45" s="223"/>
      <c r="D45" s="223"/>
      <c r="E45" s="223"/>
      <c r="F45" s="223"/>
      <c r="G45" s="223"/>
      <c r="H45" s="224"/>
      <c r="I45" s="218"/>
      <c r="J45" s="218"/>
      <c r="K45" s="218"/>
      <c r="L45" s="218"/>
      <c r="M45" s="218"/>
      <c r="N45" s="218"/>
      <c r="O45" s="218"/>
      <c r="P45" s="218"/>
    </row>
    <row r="46" spans="1:16" x14ac:dyDescent="0.25">
      <c r="A46" s="253"/>
      <c r="B46" s="222"/>
      <c r="C46" s="223"/>
      <c r="D46" s="223"/>
      <c r="E46" s="223"/>
      <c r="F46" s="223"/>
      <c r="G46" s="223"/>
      <c r="H46" s="224"/>
      <c r="I46" s="218"/>
      <c r="J46" s="218"/>
      <c r="K46" s="218"/>
      <c r="L46" s="218"/>
      <c r="M46" s="218"/>
      <c r="N46" s="218"/>
      <c r="O46" s="218"/>
      <c r="P46" s="218"/>
    </row>
    <row r="47" spans="1:16" x14ac:dyDescent="0.25">
      <c r="A47" s="253"/>
      <c r="B47" s="222"/>
      <c r="C47" s="223"/>
      <c r="D47" s="223"/>
      <c r="E47" s="223"/>
      <c r="F47" s="223"/>
      <c r="G47" s="223"/>
      <c r="H47" s="224"/>
      <c r="I47" s="218"/>
      <c r="J47" s="218"/>
      <c r="K47" s="218"/>
      <c r="L47" s="218"/>
      <c r="M47" s="218"/>
      <c r="N47" s="218"/>
      <c r="O47" s="218"/>
      <c r="P47" s="218"/>
    </row>
    <row r="48" spans="1:16" x14ac:dyDescent="0.25">
      <c r="A48" s="253"/>
      <c r="B48" s="222"/>
      <c r="C48" s="223"/>
      <c r="D48" s="223"/>
      <c r="E48" s="223"/>
      <c r="F48" s="223"/>
      <c r="G48" s="223"/>
      <c r="H48" s="224"/>
      <c r="I48" s="218"/>
      <c r="J48" s="218"/>
      <c r="K48" s="218"/>
      <c r="L48" s="218"/>
      <c r="M48" s="218"/>
      <c r="N48" s="218"/>
      <c r="O48" s="218"/>
      <c r="P48" s="218"/>
    </row>
    <row r="49" spans="1:16" x14ac:dyDescent="0.25">
      <c r="A49" s="253"/>
      <c r="B49" s="222"/>
      <c r="C49" s="223"/>
      <c r="D49" s="223"/>
      <c r="E49" s="223"/>
      <c r="F49" s="223"/>
      <c r="G49" s="223"/>
      <c r="H49" s="224"/>
      <c r="I49" s="218"/>
      <c r="J49" s="218"/>
      <c r="K49" s="218"/>
      <c r="L49" s="218"/>
      <c r="M49" s="218"/>
      <c r="N49" s="218"/>
      <c r="O49" s="218"/>
      <c r="P49" s="218"/>
    </row>
    <row r="50" spans="1:16" x14ac:dyDescent="0.25">
      <c r="A50" s="253"/>
      <c r="B50" s="222"/>
      <c r="C50" s="223"/>
      <c r="D50" s="223"/>
      <c r="E50" s="223"/>
      <c r="F50" s="223"/>
      <c r="G50" s="223"/>
      <c r="H50" s="224"/>
      <c r="I50" s="218"/>
      <c r="J50" s="218"/>
      <c r="K50" s="218"/>
      <c r="L50" s="218"/>
      <c r="M50" s="218"/>
      <c r="N50" s="218"/>
      <c r="O50" s="218"/>
      <c r="P50" s="218"/>
    </row>
    <row r="51" spans="1:16" x14ac:dyDescent="0.25">
      <c r="A51" s="253"/>
      <c r="B51" s="222"/>
      <c r="C51" s="223"/>
      <c r="D51" s="223"/>
      <c r="E51" s="223"/>
      <c r="F51" s="223"/>
      <c r="G51" s="223"/>
      <c r="H51" s="224"/>
      <c r="I51" s="218"/>
      <c r="J51" s="218"/>
      <c r="K51" s="218"/>
      <c r="L51" s="218"/>
      <c r="M51" s="218"/>
      <c r="N51" s="218"/>
      <c r="O51" s="218"/>
      <c r="P51" s="218"/>
    </row>
    <row r="52" spans="1:16" x14ac:dyDescent="0.25">
      <c r="A52" s="253"/>
      <c r="B52" s="222"/>
      <c r="C52" s="223"/>
      <c r="D52" s="223"/>
      <c r="E52" s="223"/>
      <c r="F52" s="223"/>
      <c r="G52" s="223"/>
      <c r="H52" s="224"/>
      <c r="I52" s="218"/>
      <c r="J52" s="218"/>
      <c r="K52" s="218"/>
      <c r="L52" s="218"/>
      <c r="M52" s="218"/>
      <c r="N52" s="218"/>
      <c r="O52" s="218"/>
      <c r="P52" s="218"/>
    </row>
    <row r="53" spans="1:16" x14ac:dyDescent="0.25">
      <c r="A53" s="253"/>
      <c r="B53" s="222"/>
      <c r="C53" s="223"/>
      <c r="D53" s="223"/>
      <c r="E53" s="223"/>
      <c r="F53" s="223"/>
      <c r="G53" s="223"/>
      <c r="H53" s="224"/>
      <c r="I53" s="218"/>
      <c r="J53" s="218"/>
      <c r="K53" s="218"/>
      <c r="L53" s="218"/>
      <c r="M53" s="218"/>
      <c r="N53" s="218"/>
      <c r="O53" s="218"/>
      <c r="P53" s="218"/>
    </row>
    <row r="54" spans="1:16" x14ac:dyDescent="0.25">
      <c r="A54" s="253"/>
      <c r="B54" s="222"/>
      <c r="C54" s="223"/>
      <c r="D54" s="223"/>
      <c r="E54" s="223"/>
      <c r="F54" s="223"/>
      <c r="G54" s="223"/>
      <c r="H54" s="224"/>
      <c r="I54" s="218"/>
      <c r="J54" s="218"/>
      <c r="K54" s="218"/>
      <c r="L54" s="218"/>
      <c r="M54" s="218"/>
      <c r="N54" s="218"/>
      <c r="O54" s="218"/>
      <c r="P54" s="218"/>
    </row>
    <row r="55" spans="1:16" x14ac:dyDescent="0.25">
      <c r="A55" s="253"/>
      <c r="B55" s="222"/>
      <c r="C55" s="223"/>
      <c r="D55" s="223"/>
      <c r="E55" s="223"/>
      <c r="F55" s="223"/>
      <c r="G55" s="223"/>
      <c r="H55" s="224"/>
      <c r="I55" s="218"/>
      <c r="J55" s="218"/>
      <c r="K55" s="218"/>
      <c r="L55" s="218"/>
      <c r="M55" s="218"/>
      <c r="N55" s="218"/>
      <c r="O55" s="218"/>
      <c r="P55" s="218"/>
    </row>
    <row r="56" spans="1:16" ht="13.8" customHeight="1" x14ac:dyDescent="0.25">
      <c r="A56" s="253"/>
      <c r="B56" s="222"/>
      <c r="C56" s="223"/>
      <c r="D56" s="223"/>
      <c r="E56" s="223"/>
      <c r="F56" s="223"/>
      <c r="G56" s="223"/>
      <c r="H56" s="224"/>
      <c r="I56" s="233"/>
      <c r="J56" s="228"/>
      <c r="K56" s="228"/>
      <c r="L56" s="228"/>
      <c r="M56" s="228"/>
      <c r="N56" s="228"/>
      <c r="O56" s="228"/>
      <c r="P56" s="229"/>
    </row>
    <row r="57" spans="1:16" ht="13.8" customHeight="1" x14ac:dyDescent="0.25">
      <c r="A57" s="253"/>
      <c r="B57" s="222"/>
      <c r="C57" s="223"/>
      <c r="D57" s="223"/>
      <c r="E57" s="223"/>
      <c r="F57" s="223"/>
      <c r="G57" s="223"/>
      <c r="H57" s="224"/>
      <c r="I57" s="233"/>
      <c r="J57" s="228"/>
      <c r="K57" s="228"/>
      <c r="L57" s="228"/>
      <c r="M57" s="228"/>
      <c r="N57" s="228"/>
      <c r="O57" s="228"/>
      <c r="P57" s="229"/>
    </row>
    <row r="58" spans="1:16" ht="13.8" customHeight="1" x14ac:dyDescent="0.25">
      <c r="A58" s="253"/>
      <c r="B58" s="222"/>
      <c r="C58" s="223"/>
      <c r="D58" s="223"/>
      <c r="E58" s="223"/>
      <c r="F58" s="223"/>
      <c r="G58" s="223"/>
      <c r="H58" s="224"/>
      <c r="I58" s="233"/>
      <c r="J58" s="228"/>
      <c r="K58" s="228"/>
      <c r="L58" s="228"/>
      <c r="M58" s="228"/>
      <c r="N58" s="228"/>
      <c r="O58" s="228"/>
      <c r="P58" s="229"/>
    </row>
    <row r="59" spans="1:16" ht="13.8" customHeight="1" x14ac:dyDescent="0.25">
      <c r="A59" s="253"/>
      <c r="B59" s="222"/>
      <c r="C59" s="223"/>
      <c r="D59" s="223"/>
      <c r="E59" s="223"/>
      <c r="F59" s="223"/>
      <c r="G59" s="223"/>
      <c r="H59" s="224"/>
      <c r="I59" s="233"/>
      <c r="J59" s="228"/>
      <c r="K59" s="228"/>
      <c r="L59" s="228"/>
      <c r="M59" s="228"/>
      <c r="N59" s="228"/>
      <c r="O59" s="228"/>
      <c r="P59" s="229"/>
    </row>
    <row r="60" spans="1:16" ht="13.8" customHeight="1" x14ac:dyDescent="0.25">
      <c r="A60" s="253"/>
      <c r="B60" s="222"/>
      <c r="C60" s="223"/>
      <c r="D60" s="223"/>
      <c r="E60" s="223"/>
      <c r="F60" s="223"/>
      <c r="G60" s="223"/>
      <c r="H60" s="224"/>
      <c r="I60" s="233"/>
      <c r="J60" s="228"/>
      <c r="K60" s="228"/>
      <c r="L60" s="228"/>
      <c r="M60" s="228"/>
      <c r="N60" s="228"/>
      <c r="O60" s="228"/>
      <c r="P60" s="229"/>
    </row>
    <row r="61" spans="1:16" x14ac:dyDescent="0.25">
      <c r="A61" s="253"/>
      <c r="B61" s="254"/>
      <c r="C61" s="255"/>
      <c r="D61" s="255"/>
      <c r="E61" s="255"/>
      <c r="F61" s="255"/>
      <c r="G61" s="255"/>
      <c r="H61" s="256"/>
      <c r="I61" s="234"/>
      <c r="J61" s="235"/>
      <c r="K61" s="235"/>
      <c r="L61" s="235"/>
      <c r="M61" s="235"/>
      <c r="N61" s="235"/>
      <c r="O61" s="235"/>
      <c r="P61" s="236"/>
    </row>
    <row r="62" spans="1:16" x14ac:dyDescent="0.25">
      <c r="A62" s="253"/>
      <c r="B62" s="257"/>
      <c r="C62" s="258"/>
      <c r="D62" s="258"/>
      <c r="E62" s="258"/>
      <c r="F62" s="258"/>
      <c r="G62" s="258"/>
      <c r="H62" s="259"/>
      <c r="I62" s="234"/>
      <c r="J62" s="235"/>
      <c r="K62" s="235"/>
      <c r="L62" s="235"/>
      <c r="M62" s="235"/>
      <c r="N62" s="235"/>
      <c r="O62" s="235"/>
      <c r="P62" s="236"/>
    </row>
    <row r="63" spans="1:16" x14ac:dyDescent="0.25">
      <c r="A63" s="253"/>
      <c r="B63" s="257"/>
      <c r="C63" s="258"/>
      <c r="D63" s="258"/>
      <c r="E63" s="258"/>
      <c r="F63" s="258"/>
      <c r="G63" s="258"/>
      <c r="H63" s="259"/>
      <c r="I63" s="233"/>
      <c r="J63" s="228"/>
      <c r="K63" s="228"/>
      <c r="L63" s="228"/>
      <c r="M63" s="228"/>
      <c r="N63" s="228"/>
      <c r="O63" s="228"/>
      <c r="P63" s="229"/>
    </row>
    <row r="64" spans="1:16" x14ac:dyDescent="0.25">
      <c r="A64" s="253"/>
      <c r="B64" s="257"/>
      <c r="C64" s="258"/>
      <c r="D64" s="258"/>
      <c r="E64" s="258"/>
      <c r="F64" s="258"/>
      <c r="G64" s="258"/>
      <c r="H64" s="259"/>
      <c r="I64" s="233"/>
      <c r="J64" s="228"/>
      <c r="K64" s="228"/>
      <c r="L64" s="228"/>
      <c r="M64" s="228"/>
      <c r="N64" s="228"/>
      <c r="O64" s="228"/>
      <c r="P64" s="229"/>
    </row>
    <row r="65" spans="1:16" x14ac:dyDescent="0.25">
      <c r="A65" s="253"/>
      <c r="B65" s="257"/>
      <c r="C65" s="258"/>
      <c r="D65" s="258"/>
      <c r="E65" s="258"/>
      <c r="F65" s="258"/>
      <c r="G65" s="258"/>
      <c r="H65" s="259"/>
      <c r="I65" s="233"/>
      <c r="J65" s="228"/>
      <c r="K65" s="228"/>
      <c r="L65" s="228"/>
      <c r="M65" s="228"/>
      <c r="N65" s="228"/>
      <c r="O65" s="228"/>
      <c r="P65" s="229"/>
    </row>
    <row r="66" spans="1:16" x14ac:dyDescent="0.25">
      <c r="A66" s="253"/>
      <c r="B66" s="257"/>
      <c r="C66" s="258"/>
      <c r="D66" s="258"/>
      <c r="E66" s="258"/>
      <c r="F66" s="258"/>
      <c r="G66" s="258"/>
      <c r="H66" s="259"/>
      <c r="I66" s="233"/>
      <c r="J66" s="228"/>
      <c r="K66" s="228"/>
      <c r="L66" s="228"/>
      <c r="M66" s="228"/>
      <c r="N66" s="228"/>
      <c r="O66" s="228"/>
      <c r="P66" s="229"/>
    </row>
    <row r="67" spans="1:16" x14ac:dyDescent="0.25">
      <c r="A67" s="253"/>
      <c r="B67" s="257"/>
      <c r="C67" s="258"/>
      <c r="D67" s="258"/>
      <c r="E67" s="258"/>
      <c r="F67" s="258"/>
      <c r="G67" s="258"/>
      <c r="H67" s="259"/>
      <c r="I67" s="233"/>
      <c r="J67" s="228"/>
      <c r="K67" s="228"/>
      <c r="L67" s="228"/>
      <c r="M67" s="228"/>
      <c r="N67" s="228"/>
      <c r="O67" s="228"/>
      <c r="P67" s="229"/>
    </row>
    <row r="68" spans="1:16" x14ac:dyDescent="0.25">
      <c r="A68" s="253"/>
      <c r="B68" s="257"/>
      <c r="C68" s="258"/>
      <c r="D68" s="258"/>
      <c r="E68" s="258"/>
      <c r="F68" s="258"/>
      <c r="G68" s="258"/>
      <c r="H68" s="259"/>
      <c r="I68" s="233"/>
      <c r="J68" s="228"/>
      <c r="K68" s="228"/>
      <c r="L68" s="228"/>
      <c r="M68" s="228"/>
      <c r="N68" s="228"/>
      <c r="O68" s="228"/>
      <c r="P68" s="229"/>
    </row>
    <row r="69" spans="1:16" x14ac:dyDescent="0.25">
      <c r="A69" s="253"/>
      <c r="B69" s="257"/>
      <c r="C69" s="258"/>
      <c r="D69" s="258"/>
      <c r="E69" s="258"/>
      <c r="F69" s="258"/>
      <c r="G69" s="258"/>
      <c r="H69" s="259"/>
      <c r="I69" s="155"/>
      <c r="J69" s="156"/>
      <c r="K69" s="156"/>
      <c r="L69" s="156"/>
      <c r="M69" s="156"/>
      <c r="N69" s="156"/>
      <c r="O69" s="156"/>
      <c r="P69" s="157"/>
    </row>
    <row r="70" spans="1:16" x14ac:dyDescent="0.25">
      <c r="A70" s="253"/>
      <c r="B70" s="257"/>
      <c r="C70" s="258"/>
      <c r="D70" s="258"/>
      <c r="E70" s="258"/>
      <c r="F70" s="258"/>
      <c r="G70" s="258"/>
      <c r="H70" s="259"/>
      <c r="I70" s="155"/>
      <c r="J70" s="156"/>
      <c r="K70" s="156"/>
      <c r="L70" s="156"/>
      <c r="M70" s="156"/>
      <c r="N70" s="156"/>
      <c r="O70" s="156"/>
      <c r="P70" s="157"/>
    </row>
    <row r="71" spans="1:16" x14ac:dyDescent="0.25">
      <c r="A71" s="253"/>
      <c r="B71" s="257"/>
      <c r="C71" s="258"/>
      <c r="D71" s="258"/>
      <c r="E71" s="258"/>
      <c r="F71" s="258"/>
      <c r="G71" s="258"/>
      <c r="H71" s="259"/>
      <c r="I71" s="155"/>
      <c r="J71" s="156"/>
      <c r="K71" s="156"/>
      <c r="L71" s="156"/>
      <c r="M71" s="156"/>
      <c r="N71" s="156"/>
      <c r="O71" s="156"/>
      <c r="P71" s="157"/>
    </row>
    <row r="72" spans="1:16" x14ac:dyDescent="0.25">
      <c r="A72" s="253"/>
      <c r="B72" s="257"/>
      <c r="C72" s="258"/>
      <c r="D72" s="258"/>
      <c r="E72" s="258"/>
      <c r="F72" s="258"/>
      <c r="G72" s="258"/>
      <c r="H72" s="259"/>
      <c r="I72" s="155"/>
      <c r="J72" s="156"/>
      <c r="K72" s="156"/>
      <c r="L72" s="156"/>
      <c r="M72" s="156"/>
      <c r="N72" s="156"/>
      <c r="O72" s="156"/>
      <c r="P72" s="157"/>
    </row>
    <row r="73" spans="1:16" x14ac:dyDescent="0.25">
      <c r="A73" s="253"/>
      <c r="B73" s="257"/>
      <c r="C73" s="258"/>
      <c r="D73" s="258"/>
      <c r="E73" s="258"/>
      <c r="F73" s="258"/>
      <c r="G73" s="258"/>
      <c r="H73" s="259"/>
      <c r="I73" s="155"/>
      <c r="J73" s="156"/>
      <c r="K73" s="156"/>
      <c r="L73" s="156"/>
      <c r="M73" s="156"/>
      <c r="N73" s="156"/>
      <c r="O73" s="156"/>
      <c r="P73" s="157"/>
    </row>
    <row r="74" spans="1:16" x14ac:dyDescent="0.25">
      <c r="A74" s="253"/>
      <c r="B74" s="257"/>
      <c r="C74" s="258"/>
      <c r="D74" s="258"/>
      <c r="E74" s="258"/>
      <c r="F74" s="258"/>
      <c r="G74" s="258"/>
      <c r="H74" s="259"/>
      <c r="I74" s="155"/>
      <c r="J74" s="156"/>
      <c r="K74" s="156"/>
      <c r="L74" s="156"/>
      <c r="M74" s="156"/>
      <c r="N74" s="156"/>
      <c r="O74" s="156"/>
      <c r="P74" s="157"/>
    </row>
    <row r="75" spans="1:16" x14ac:dyDescent="0.25">
      <c r="A75" s="253"/>
      <c r="B75" s="257"/>
      <c r="C75" s="258"/>
      <c r="D75" s="258"/>
      <c r="E75" s="258"/>
      <c r="F75" s="258"/>
      <c r="G75" s="258"/>
      <c r="H75" s="259"/>
      <c r="I75" s="155"/>
      <c r="J75" s="156"/>
      <c r="K75" s="156"/>
      <c r="L75" s="156"/>
      <c r="M75" s="156"/>
      <c r="N75" s="156"/>
      <c r="O75" s="156"/>
      <c r="P75" s="157"/>
    </row>
    <row r="76" spans="1:16" x14ac:dyDescent="0.25">
      <c r="A76" s="253"/>
      <c r="B76" s="257"/>
      <c r="C76" s="258"/>
      <c r="D76" s="258"/>
      <c r="E76" s="258"/>
      <c r="F76" s="258"/>
      <c r="G76" s="258"/>
      <c r="H76" s="259"/>
      <c r="I76" s="155"/>
      <c r="J76" s="156"/>
      <c r="K76" s="156"/>
      <c r="L76" s="156"/>
      <c r="M76" s="156"/>
      <c r="N76" s="156"/>
      <c r="O76" s="156"/>
      <c r="P76" s="157"/>
    </row>
    <row r="77" spans="1:16" x14ac:dyDescent="0.25">
      <c r="A77" s="253"/>
      <c r="B77" s="257"/>
      <c r="C77" s="258"/>
      <c r="D77" s="258"/>
      <c r="E77" s="258"/>
      <c r="F77" s="258"/>
      <c r="G77" s="258"/>
      <c r="H77" s="259"/>
      <c r="I77" s="155"/>
      <c r="J77" s="156"/>
      <c r="K77" s="156"/>
      <c r="L77" s="156"/>
      <c r="M77" s="156"/>
      <c r="N77" s="156"/>
      <c r="O77" s="156"/>
      <c r="P77" s="157"/>
    </row>
    <row r="78" spans="1:16" x14ac:dyDescent="0.25">
      <c r="A78" s="253"/>
      <c r="B78" s="257"/>
      <c r="C78" s="258"/>
      <c r="D78" s="258"/>
      <c r="E78" s="258"/>
      <c r="F78" s="258"/>
      <c r="G78" s="258"/>
      <c r="H78" s="259"/>
      <c r="I78" s="155"/>
      <c r="J78" s="156"/>
      <c r="K78" s="156"/>
      <c r="L78" s="156"/>
      <c r="M78" s="156"/>
      <c r="N78" s="156"/>
      <c r="O78" s="156"/>
      <c r="P78" s="157"/>
    </row>
    <row r="79" spans="1:16" x14ac:dyDescent="0.25">
      <c r="A79" s="253"/>
      <c r="B79" s="257"/>
      <c r="C79" s="258"/>
      <c r="D79" s="258"/>
      <c r="E79" s="258"/>
      <c r="F79" s="258"/>
      <c r="G79" s="258"/>
      <c r="H79" s="259"/>
      <c r="I79" s="155"/>
      <c r="J79" s="156"/>
      <c r="K79" s="156"/>
      <c r="L79" s="156"/>
      <c r="M79" s="156"/>
      <c r="N79" s="156"/>
      <c r="O79" s="156"/>
      <c r="P79" s="157"/>
    </row>
    <row r="80" spans="1:16" x14ac:dyDescent="0.25">
      <c r="A80" s="253"/>
      <c r="B80" s="257"/>
      <c r="C80" s="258"/>
      <c r="D80" s="258"/>
      <c r="E80" s="258"/>
      <c r="F80" s="258"/>
      <c r="G80" s="258"/>
      <c r="H80" s="259"/>
      <c r="I80" s="155"/>
      <c r="J80" s="156"/>
      <c r="K80" s="156"/>
      <c r="L80" s="156"/>
      <c r="M80" s="156"/>
      <c r="N80" s="156"/>
      <c r="O80" s="156"/>
      <c r="P80" s="157"/>
    </row>
    <row r="81" spans="1:16" x14ac:dyDescent="0.25">
      <c r="A81" s="253"/>
      <c r="B81" s="257"/>
      <c r="C81" s="258"/>
      <c r="D81" s="258"/>
      <c r="E81" s="258"/>
      <c r="F81" s="258"/>
      <c r="G81" s="258"/>
      <c r="H81" s="259"/>
      <c r="I81" s="155"/>
      <c r="J81" s="156"/>
      <c r="K81" s="156"/>
      <c r="L81" s="156"/>
      <c r="M81" s="156"/>
      <c r="N81" s="156"/>
      <c r="O81" s="156"/>
      <c r="P81" s="157"/>
    </row>
    <row r="82" spans="1:16" x14ac:dyDescent="0.25">
      <c r="A82" s="253"/>
      <c r="B82" s="257"/>
      <c r="C82" s="258"/>
      <c r="D82" s="258"/>
      <c r="E82" s="258"/>
      <c r="F82" s="258"/>
      <c r="G82" s="258"/>
      <c r="H82" s="259"/>
      <c r="I82" s="155"/>
      <c r="J82" s="156"/>
      <c r="K82" s="156"/>
      <c r="L82" s="156"/>
      <c r="M82" s="156"/>
      <c r="N82" s="156"/>
      <c r="O82" s="156"/>
      <c r="P82" s="157"/>
    </row>
    <row r="83" spans="1:16" x14ac:dyDescent="0.25">
      <c r="A83" s="253"/>
      <c r="B83" s="257"/>
      <c r="C83" s="258"/>
      <c r="D83" s="258"/>
      <c r="E83" s="258"/>
      <c r="F83" s="258"/>
      <c r="G83" s="258"/>
      <c r="H83" s="259"/>
      <c r="I83" s="155"/>
      <c r="J83" s="156"/>
      <c r="K83" s="156"/>
      <c r="L83" s="156"/>
      <c r="M83" s="156"/>
      <c r="N83" s="156"/>
      <c r="O83" s="156"/>
      <c r="P83" s="157"/>
    </row>
    <row r="84" spans="1:16" x14ac:dyDescent="0.25">
      <c r="A84" s="253"/>
      <c r="B84" s="257"/>
      <c r="C84" s="258"/>
      <c r="D84" s="258"/>
      <c r="E84" s="258"/>
      <c r="F84" s="258"/>
      <c r="G84" s="258"/>
      <c r="H84" s="259"/>
      <c r="I84" s="155"/>
      <c r="J84" s="156"/>
      <c r="K84" s="156"/>
      <c r="L84" s="156"/>
      <c r="M84" s="156"/>
      <c r="N84" s="156"/>
      <c r="O84" s="156"/>
      <c r="P84" s="157"/>
    </row>
    <row r="85" spans="1:16" x14ac:dyDescent="0.25">
      <c r="A85" s="253"/>
      <c r="B85" s="257"/>
      <c r="C85" s="258"/>
      <c r="D85" s="258"/>
      <c r="E85" s="258"/>
      <c r="F85" s="258"/>
      <c r="G85" s="258"/>
      <c r="H85" s="259"/>
      <c r="I85" s="155"/>
      <c r="J85" s="156"/>
      <c r="K85" s="156"/>
      <c r="L85" s="156"/>
      <c r="M85" s="156"/>
      <c r="N85" s="156"/>
      <c r="O85" s="156"/>
      <c r="P85" s="157"/>
    </row>
    <row r="86" spans="1:16" x14ac:dyDescent="0.25">
      <c r="A86" s="253"/>
      <c r="B86" s="257"/>
      <c r="C86" s="258"/>
      <c r="D86" s="258"/>
      <c r="E86" s="258"/>
      <c r="F86" s="258"/>
      <c r="G86" s="258"/>
      <c r="H86" s="259"/>
      <c r="I86" s="155"/>
      <c r="J86" s="156"/>
      <c r="K86" s="156"/>
      <c r="L86" s="156"/>
      <c r="M86" s="156"/>
      <c r="N86" s="156"/>
      <c r="O86" s="156"/>
      <c r="P86" s="157"/>
    </row>
    <row r="87" spans="1:16" x14ac:dyDescent="0.25">
      <c r="A87" s="253"/>
      <c r="B87" s="257"/>
      <c r="C87" s="258"/>
      <c r="D87" s="258"/>
      <c r="E87" s="258"/>
      <c r="F87" s="258"/>
      <c r="G87" s="258"/>
      <c r="H87" s="259"/>
      <c r="I87" s="155"/>
      <c r="J87" s="156"/>
      <c r="K87" s="156"/>
      <c r="L87" s="156"/>
      <c r="M87" s="156"/>
      <c r="N87" s="156"/>
      <c r="O87" s="156"/>
      <c r="P87" s="157"/>
    </row>
    <row r="88" spans="1:16" x14ac:dyDescent="0.25">
      <c r="A88" s="253"/>
      <c r="B88" s="257"/>
      <c r="C88" s="258"/>
      <c r="D88" s="258"/>
      <c r="E88" s="258"/>
      <c r="F88" s="258"/>
      <c r="G88" s="258"/>
      <c r="H88" s="259"/>
      <c r="I88" s="155"/>
      <c r="J88" s="156"/>
      <c r="K88" s="156"/>
      <c r="L88" s="156"/>
      <c r="M88" s="156"/>
      <c r="N88" s="156"/>
      <c r="O88" s="156"/>
      <c r="P88" s="157"/>
    </row>
    <row r="89" spans="1:16" x14ac:dyDescent="0.25">
      <c r="A89" s="253"/>
      <c r="B89" s="257"/>
      <c r="C89" s="258"/>
      <c r="D89" s="258"/>
      <c r="E89" s="258"/>
      <c r="F89" s="258"/>
      <c r="G89" s="258"/>
      <c r="H89" s="259"/>
      <c r="I89" s="233"/>
      <c r="J89" s="228"/>
      <c r="K89" s="228"/>
      <c r="L89" s="228"/>
      <c r="M89" s="228"/>
      <c r="N89" s="228"/>
      <c r="O89" s="228"/>
      <c r="P89" s="229"/>
    </row>
    <row r="90" spans="1:16" x14ac:dyDescent="0.25">
      <c r="A90" s="253"/>
      <c r="B90" s="257"/>
      <c r="C90" s="258"/>
      <c r="D90" s="258"/>
      <c r="E90" s="258"/>
      <c r="F90" s="258"/>
      <c r="G90" s="258"/>
      <c r="H90" s="259"/>
      <c r="I90" s="233"/>
      <c r="J90" s="228"/>
      <c r="K90" s="228"/>
      <c r="L90" s="228"/>
      <c r="M90" s="228"/>
      <c r="N90" s="228"/>
      <c r="O90" s="228"/>
      <c r="P90" s="229"/>
    </row>
    <row r="91" spans="1:16" x14ac:dyDescent="0.25">
      <c r="A91" s="253"/>
      <c r="B91" s="257"/>
      <c r="C91" s="258"/>
      <c r="D91" s="258"/>
      <c r="E91" s="258"/>
      <c r="F91" s="258"/>
      <c r="G91" s="258"/>
      <c r="H91" s="259"/>
      <c r="I91" s="233"/>
      <c r="J91" s="228"/>
      <c r="K91" s="228"/>
      <c r="L91" s="228"/>
      <c r="M91" s="228"/>
      <c r="N91" s="228"/>
      <c r="O91" s="228"/>
      <c r="P91" s="229"/>
    </row>
    <row r="92" spans="1:16" x14ac:dyDescent="0.25">
      <c r="A92" s="253"/>
      <c r="B92" s="257"/>
      <c r="C92" s="258"/>
      <c r="D92" s="258"/>
      <c r="E92" s="258"/>
      <c r="F92" s="258"/>
      <c r="G92" s="258"/>
      <c r="H92" s="259"/>
      <c r="I92" s="233"/>
      <c r="J92" s="228"/>
      <c r="K92" s="228"/>
      <c r="L92" s="228"/>
      <c r="M92" s="228"/>
      <c r="N92" s="228"/>
      <c r="O92" s="228"/>
      <c r="P92" s="229"/>
    </row>
    <row r="93" spans="1:16" x14ac:dyDescent="0.25">
      <c r="A93" s="253"/>
      <c r="B93" s="257"/>
      <c r="C93" s="258"/>
      <c r="D93" s="258"/>
      <c r="E93" s="258"/>
      <c r="F93" s="258"/>
      <c r="G93" s="258"/>
      <c r="H93" s="259"/>
      <c r="I93" s="233"/>
      <c r="J93" s="228"/>
      <c r="K93" s="228"/>
      <c r="L93" s="228"/>
      <c r="M93" s="228"/>
      <c r="N93" s="228"/>
      <c r="O93" s="228"/>
      <c r="P93" s="229"/>
    </row>
    <row r="94" spans="1:16" x14ac:dyDescent="0.25">
      <c r="A94" s="253"/>
      <c r="B94" s="257"/>
      <c r="C94" s="258"/>
      <c r="D94" s="258"/>
      <c r="E94" s="258"/>
      <c r="F94" s="258"/>
      <c r="G94" s="258"/>
      <c r="H94" s="259"/>
      <c r="I94" s="233"/>
      <c r="J94" s="228"/>
      <c r="K94" s="228"/>
      <c r="L94" s="228"/>
      <c r="M94" s="228"/>
      <c r="N94" s="228"/>
      <c r="O94" s="228"/>
      <c r="P94" s="229"/>
    </row>
    <row r="95" spans="1:16" x14ac:dyDescent="0.25">
      <c r="A95" s="253"/>
      <c r="B95" s="257"/>
      <c r="C95" s="258"/>
      <c r="D95" s="258"/>
      <c r="E95" s="258"/>
      <c r="F95" s="258"/>
      <c r="G95" s="258"/>
      <c r="H95" s="259"/>
      <c r="I95" s="233"/>
      <c r="J95" s="228"/>
      <c r="K95" s="228"/>
      <c r="L95" s="228"/>
      <c r="M95" s="228"/>
      <c r="N95" s="228"/>
      <c r="O95" s="228"/>
      <c r="P95" s="229"/>
    </row>
    <row r="96" spans="1:16" x14ac:dyDescent="0.25">
      <c r="A96" s="253"/>
      <c r="B96" s="257"/>
      <c r="C96" s="258"/>
      <c r="D96" s="258"/>
      <c r="E96" s="258"/>
      <c r="F96" s="258"/>
      <c r="G96" s="258"/>
      <c r="H96" s="259"/>
      <c r="I96" s="233"/>
      <c r="J96" s="228"/>
      <c r="K96" s="228"/>
      <c r="L96" s="228"/>
      <c r="M96" s="228"/>
      <c r="N96" s="228"/>
      <c r="O96" s="228"/>
      <c r="P96" s="229"/>
    </row>
    <row r="97" spans="1:16" x14ac:dyDescent="0.25">
      <c r="A97" s="253"/>
      <c r="B97" s="257"/>
      <c r="C97" s="258"/>
      <c r="D97" s="258"/>
      <c r="E97" s="258"/>
      <c r="F97" s="258"/>
      <c r="G97" s="258"/>
      <c r="H97" s="259"/>
      <c r="I97" s="233"/>
      <c r="J97" s="228"/>
      <c r="K97" s="228"/>
      <c r="L97" s="228"/>
      <c r="M97" s="228"/>
      <c r="N97" s="228"/>
      <c r="O97" s="228"/>
      <c r="P97" s="229"/>
    </row>
    <row r="98" spans="1:16" x14ac:dyDescent="0.25">
      <c r="A98" s="253"/>
      <c r="B98" s="257"/>
      <c r="C98" s="258"/>
      <c r="D98" s="258"/>
      <c r="E98" s="258"/>
      <c r="F98" s="258"/>
      <c r="G98" s="258"/>
      <c r="H98" s="259"/>
      <c r="I98" s="233"/>
      <c r="J98" s="228"/>
      <c r="K98" s="228"/>
      <c r="L98" s="228"/>
      <c r="M98" s="228"/>
      <c r="N98" s="228"/>
      <c r="O98" s="228"/>
      <c r="P98" s="229"/>
    </row>
    <row r="99" spans="1:16" x14ac:dyDescent="0.25">
      <c r="A99" s="253"/>
      <c r="B99" s="257"/>
      <c r="C99" s="258"/>
      <c r="D99" s="258"/>
      <c r="E99" s="258"/>
      <c r="F99" s="258"/>
      <c r="G99" s="258"/>
      <c r="H99" s="259"/>
      <c r="I99" s="233"/>
      <c r="J99" s="228"/>
      <c r="K99" s="228"/>
      <c r="L99" s="228"/>
      <c r="M99" s="228"/>
      <c r="N99" s="228"/>
      <c r="O99" s="228"/>
      <c r="P99" s="229"/>
    </row>
    <row r="100" spans="1:16" x14ac:dyDescent="0.25">
      <c r="A100" s="253"/>
      <c r="B100" s="257"/>
      <c r="C100" s="258"/>
      <c r="D100" s="258"/>
      <c r="E100" s="258"/>
      <c r="F100" s="258"/>
      <c r="G100" s="258"/>
      <c r="H100" s="259"/>
      <c r="I100" s="233"/>
      <c r="J100" s="228"/>
      <c r="K100" s="228"/>
      <c r="L100" s="228"/>
      <c r="M100" s="228"/>
      <c r="N100" s="228"/>
      <c r="O100" s="228"/>
      <c r="P100" s="229"/>
    </row>
    <row r="101" spans="1:16" x14ac:dyDescent="0.25">
      <c r="A101" s="263"/>
      <c r="B101" s="260"/>
      <c r="C101" s="261"/>
      <c r="D101" s="261"/>
      <c r="E101" s="261"/>
      <c r="F101" s="261"/>
      <c r="G101" s="261"/>
      <c r="H101" s="262"/>
      <c r="I101" s="228"/>
      <c r="J101" s="228"/>
      <c r="K101" s="228"/>
      <c r="L101" s="228"/>
      <c r="M101" s="228"/>
      <c r="N101" s="228"/>
      <c r="O101" s="228"/>
      <c r="P101" s="229"/>
    </row>
    <row r="102" spans="1:16" hidden="1" x14ac:dyDescent="0.25">
      <c r="A102" s="252">
        <v>1</v>
      </c>
      <c r="B102" s="136" t="s">
        <v>160</v>
      </c>
      <c r="C102" s="245"/>
      <c r="D102" s="245"/>
      <c r="E102" s="245"/>
      <c r="F102" s="245"/>
      <c r="G102" s="245"/>
      <c r="H102" s="153"/>
      <c r="I102" s="242"/>
      <c r="J102" s="243"/>
      <c r="K102" s="243"/>
      <c r="L102" s="243"/>
      <c r="M102" s="243"/>
      <c r="N102" s="243"/>
      <c r="O102" s="243"/>
      <c r="P102" s="243"/>
    </row>
    <row r="103" spans="1:16" hidden="1" x14ac:dyDescent="0.25">
      <c r="A103" s="253"/>
      <c r="B103" s="219"/>
      <c r="C103" s="220"/>
      <c r="D103" s="220"/>
      <c r="E103" s="220"/>
      <c r="F103" s="220"/>
      <c r="G103" s="220"/>
      <c r="H103" s="221"/>
      <c r="I103" s="242" t="s">
        <v>215</v>
      </c>
      <c r="J103" s="243"/>
      <c r="K103" s="243"/>
      <c r="L103" s="243"/>
      <c r="M103" s="243"/>
      <c r="N103" s="243"/>
      <c r="O103" s="243"/>
      <c r="P103" s="243"/>
    </row>
    <row r="104" spans="1:16" hidden="1" x14ac:dyDescent="0.25">
      <c r="A104" s="253"/>
      <c r="B104" s="222"/>
      <c r="C104" s="223"/>
      <c r="D104" s="223"/>
      <c r="E104" s="223"/>
      <c r="F104" s="223"/>
      <c r="G104" s="223"/>
      <c r="H104" s="224"/>
      <c r="I104" s="242"/>
      <c r="J104" s="243"/>
      <c r="K104" s="243"/>
      <c r="L104" s="243"/>
      <c r="M104" s="243"/>
      <c r="N104" s="243"/>
      <c r="O104" s="243"/>
      <c r="P104" s="243"/>
    </row>
    <row r="105" spans="1:16" hidden="1" x14ac:dyDescent="0.25">
      <c r="A105" s="253"/>
      <c r="B105" s="222"/>
      <c r="C105" s="223"/>
      <c r="D105" s="223"/>
      <c r="E105" s="223"/>
      <c r="F105" s="223"/>
      <c r="G105" s="223"/>
      <c r="H105" s="224"/>
      <c r="I105" s="242"/>
      <c r="J105" s="243"/>
      <c r="K105" s="243"/>
      <c r="L105" s="243"/>
      <c r="M105" s="243"/>
      <c r="N105" s="243"/>
      <c r="O105" s="243"/>
      <c r="P105" s="243"/>
    </row>
    <row r="106" spans="1:16" hidden="1" x14ac:dyDescent="0.25">
      <c r="A106" s="253"/>
      <c r="B106" s="222"/>
      <c r="C106" s="223"/>
      <c r="D106" s="223"/>
      <c r="E106" s="223"/>
      <c r="F106" s="223"/>
      <c r="G106" s="223"/>
      <c r="H106" s="224"/>
      <c r="I106" s="242"/>
      <c r="J106" s="243"/>
      <c r="K106" s="243"/>
      <c r="L106" s="243"/>
      <c r="M106" s="243"/>
      <c r="N106" s="243"/>
      <c r="O106" s="243"/>
      <c r="P106" s="243"/>
    </row>
    <row r="107" spans="1:16" hidden="1" x14ac:dyDescent="0.25">
      <c r="A107" s="253"/>
      <c r="B107" s="222"/>
      <c r="C107" s="223"/>
      <c r="D107" s="223"/>
      <c r="E107" s="223"/>
      <c r="F107" s="223"/>
      <c r="G107" s="223"/>
      <c r="H107" s="224"/>
      <c r="I107" s="218"/>
      <c r="J107" s="218"/>
      <c r="K107" s="218"/>
      <c r="L107" s="218"/>
      <c r="M107" s="218"/>
      <c r="N107" s="218"/>
      <c r="O107" s="218"/>
      <c r="P107" s="218"/>
    </row>
    <row r="108" spans="1:16" hidden="1" x14ac:dyDescent="0.25">
      <c r="A108" s="253"/>
      <c r="B108" s="222"/>
      <c r="C108" s="223"/>
      <c r="D108" s="223"/>
      <c r="E108" s="223"/>
      <c r="F108" s="223"/>
      <c r="G108" s="223"/>
      <c r="H108" s="224"/>
      <c r="I108" s="218"/>
      <c r="J108" s="218"/>
      <c r="K108" s="218"/>
      <c r="L108" s="218"/>
      <c r="M108" s="218"/>
      <c r="N108" s="218"/>
      <c r="O108" s="218"/>
      <c r="P108" s="218"/>
    </row>
    <row r="109" spans="1:16" hidden="1" x14ac:dyDescent="0.25">
      <c r="A109" s="253"/>
      <c r="B109" s="222"/>
      <c r="C109" s="223"/>
      <c r="D109" s="223"/>
      <c r="E109" s="223"/>
      <c r="F109" s="223"/>
      <c r="G109" s="223"/>
      <c r="H109" s="224"/>
      <c r="I109" s="218"/>
      <c r="J109" s="218"/>
      <c r="K109" s="218"/>
      <c r="L109" s="218"/>
      <c r="M109" s="218"/>
      <c r="N109" s="218"/>
      <c r="O109" s="218"/>
      <c r="P109" s="218"/>
    </row>
    <row r="110" spans="1:16" hidden="1" x14ac:dyDescent="0.25">
      <c r="A110" s="253"/>
      <c r="B110" s="222"/>
      <c r="C110" s="223"/>
      <c r="D110" s="223"/>
      <c r="E110" s="223"/>
      <c r="F110" s="223"/>
      <c r="G110" s="223"/>
      <c r="H110" s="224"/>
      <c r="I110" s="218"/>
      <c r="J110" s="218"/>
      <c r="K110" s="218"/>
      <c r="L110" s="218"/>
      <c r="M110" s="218"/>
      <c r="N110" s="218"/>
      <c r="O110" s="218"/>
      <c r="P110" s="218"/>
    </row>
    <row r="111" spans="1:16" hidden="1" x14ac:dyDescent="0.25">
      <c r="A111" s="253"/>
      <c r="B111" s="222"/>
      <c r="C111" s="223"/>
      <c r="D111" s="223"/>
      <c r="E111" s="223"/>
      <c r="F111" s="223"/>
      <c r="G111" s="223"/>
      <c r="H111" s="224"/>
      <c r="I111" s="218"/>
      <c r="J111" s="218"/>
      <c r="K111" s="218"/>
      <c r="L111" s="218"/>
      <c r="M111" s="218"/>
      <c r="N111" s="218"/>
      <c r="O111" s="218"/>
      <c r="P111" s="218"/>
    </row>
    <row r="112" spans="1:16" hidden="1" x14ac:dyDescent="0.25">
      <c r="A112" s="253"/>
      <c r="B112" s="222"/>
      <c r="C112" s="223"/>
      <c r="D112" s="223"/>
      <c r="E112" s="223"/>
      <c r="F112" s="223"/>
      <c r="G112" s="223"/>
      <c r="H112" s="224"/>
      <c r="I112" s="218"/>
      <c r="J112" s="218"/>
      <c r="K112" s="218"/>
      <c r="L112" s="218"/>
      <c r="M112" s="218"/>
      <c r="N112" s="218"/>
      <c r="O112" s="218"/>
      <c r="P112" s="218"/>
    </row>
    <row r="113" spans="1:16" hidden="1" x14ac:dyDescent="0.25">
      <c r="A113" s="253"/>
      <c r="B113" s="222"/>
      <c r="C113" s="223"/>
      <c r="D113" s="223"/>
      <c r="E113" s="223"/>
      <c r="F113" s="223"/>
      <c r="G113" s="223"/>
      <c r="H113" s="224"/>
      <c r="I113" s="233"/>
      <c r="J113" s="228"/>
      <c r="K113" s="228"/>
      <c r="L113" s="228"/>
      <c r="M113" s="228"/>
      <c r="N113" s="228"/>
      <c r="O113" s="228"/>
      <c r="P113" s="229"/>
    </row>
    <row r="114" spans="1:16" hidden="1" x14ac:dyDescent="0.25">
      <c r="A114" s="253"/>
      <c r="B114" s="222"/>
      <c r="C114" s="223"/>
      <c r="D114" s="223"/>
      <c r="E114" s="223"/>
      <c r="F114" s="223"/>
      <c r="G114" s="223"/>
      <c r="H114" s="224"/>
      <c r="I114" s="218"/>
      <c r="J114" s="218"/>
      <c r="K114" s="218"/>
      <c r="L114" s="218"/>
      <c r="M114" s="218"/>
      <c r="N114" s="218"/>
      <c r="O114" s="218"/>
      <c r="P114" s="218"/>
    </row>
    <row r="115" spans="1:16" hidden="1" x14ac:dyDescent="0.25">
      <c r="A115" s="253"/>
      <c r="B115" s="222"/>
      <c r="C115" s="223"/>
      <c r="D115" s="223"/>
      <c r="E115" s="223"/>
      <c r="F115" s="223"/>
      <c r="G115" s="223"/>
      <c r="H115" s="224"/>
      <c r="I115" s="218"/>
      <c r="J115" s="218"/>
      <c r="K115" s="218"/>
      <c r="L115" s="218"/>
      <c r="M115" s="218"/>
      <c r="N115" s="218"/>
      <c r="O115" s="218"/>
      <c r="P115" s="218"/>
    </row>
    <row r="116" spans="1:16" hidden="1" x14ac:dyDescent="0.25">
      <c r="A116" s="253"/>
      <c r="B116" s="222"/>
      <c r="C116" s="223"/>
      <c r="D116" s="223"/>
      <c r="E116" s="223"/>
      <c r="F116" s="223"/>
      <c r="G116" s="223"/>
      <c r="H116" s="224"/>
      <c r="I116" s="218"/>
      <c r="J116" s="218"/>
      <c r="K116" s="218"/>
      <c r="L116" s="218"/>
      <c r="M116" s="218"/>
      <c r="N116" s="218"/>
      <c r="O116" s="218"/>
      <c r="P116" s="218"/>
    </row>
    <row r="117" spans="1:16" hidden="1" x14ac:dyDescent="0.25">
      <c r="A117" s="253"/>
      <c r="B117" s="222"/>
      <c r="C117" s="223"/>
      <c r="D117" s="223"/>
      <c r="E117" s="223"/>
      <c r="F117" s="223"/>
      <c r="G117" s="223"/>
      <c r="H117" s="224"/>
      <c r="I117" s="218"/>
      <c r="J117" s="218"/>
      <c r="K117" s="218"/>
      <c r="L117" s="218"/>
      <c r="M117" s="218"/>
      <c r="N117" s="218"/>
      <c r="O117" s="218"/>
      <c r="P117" s="218"/>
    </row>
    <row r="118" spans="1:16" hidden="1" x14ac:dyDescent="0.25">
      <c r="A118" s="253"/>
      <c r="B118" s="222"/>
      <c r="C118" s="223"/>
      <c r="D118" s="223"/>
      <c r="E118" s="223"/>
      <c r="F118" s="223"/>
      <c r="G118" s="223"/>
      <c r="H118" s="224"/>
      <c r="I118" s="247"/>
      <c r="J118" s="243"/>
      <c r="K118" s="243"/>
      <c r="L118" s="243"/>
      <c r="M118" s="243"/>
      <c r="N118" s="243"/>
      <c r="O118" s="243"/>
      <c r="P118" s="243"/>
    </row>
    <row r="119" spans="1:16" hidden="1" x14ac:dyDescent="0.25">
      <c r="A119" s="253"/>
      <c r="B119" s="222"/>
      <c r="C119" s="223"/>
      <c r="D119" s="223"/>
      <c r="E119" s="223"/>
      <c r="F119" s="223"/>
      <c r="G119" s="223"/>
      <c r="H119" s="224"/>
      <c r="I119" s="209"/>
      <c r="J119" s="217"/>
      <c r="K119" s="217"/>
      <c r="L119" s="217"/>
      <c r="M119" s="217"/>
      <c r="N119" s="217"/>
      <c r="O119" s="217"/>
      <c r="P119" s="217"/>
    </row>
    <row r="120" spans="1:16" hidden="1" x14ac:dyDescent="0.25">
      <c r="A120" s="253"/>
      <c r="B120" s="222"/>
      <c r="C120" s="223"/>
      <c r="D120" s="223"/>
      <c r="E120" s="223"/>
      <c r="F120" s="223"/>
      <c r="G120" s="223"/>
      <c r="H120" s="224"/>
      <c r="I120" s="218"/>
      <c r="J120" s="218"/>
      <c r="K120" s="218"/>
      <c r="L120" s="218"/>
      <c r="M120" s="218"/>
      <c r="N120" s="218"/>
      <c r="O120" s="218"/>
      <c r="P120" s="218"/>
    </row>
    <row r="121" spans="1:16" hidden="1" x14ac:dyDescent="0.25">
      <c r="A121" s="253"/>
      <c r="B121" s="222"/>
      <c r="C121" s="223"/>
      <c r="D121" s="223"/>
      <c r="E121" s="223"/>
      <c r="F121" s="223"/>
      <c r="G121" s="223"/>
      <c r="H121" s="224"/>
      <c r="I121" s="218"/>
      <c r="J121" s="218"/>
      <c r="K121" s="218"/>
      <c r="L121" s="218"/>
      <c r="M121" s="218"/>
      <c r="N121" s="218"/>
      <c r="O121" s="218"/>
      <c r="P121" s="218"/>
    </row>
    <row r="122" spans="1:16" hidden="1" x14ac:dyDescent="0.25">
      <c r="A122" s="253"/>
      <c r="B122" s="222"/>
      <c r="C122" s="223"/>
      <c r="D122" s="223"/>
      <c r="E122" s="223"/>
      <c r="F122" s="223"/>
      <c r="G122" s="223"/>
      <c r="H122" s="224"/>
      <c r="I122" s="218"/>
      <c r="J122" s="218"/>
      <c r="K122" s="218"/>
      <c r="L122" s="218"/>
      <c r="M122" s="218"/>
      <c r="N122" s="218"/>
      <c r="O122" s="218"/>
      <c r="P122" s="218"/>
    </row>
    <row r="123" spans="1:16" hidden="1" x14ac:dyDescent="0.25">
      <c r="A123" s="253"/>
      <c r="B123" s="222"/>
      <c r="C123" s="223"/>
      <c r="D123" s="223"/>
      <c r="E123" s="223"/>
      <c r="F123" s="223"/>
      <c r="G123" s="223"/>
      <c r="H123" s="224"/>
      <c r="I123" s="218"/>
      <c r="J123" s="218"/>
      <c r="K123" s="218"/>
      <c r="L123" s="218"/>
      <c r="M123" s="218"/>
      <c r="N123" s="218"/>
      <c r="O123" s="218"/>
      <c r="P123" s="218"/>
    </row>
    <row r="124" spans="1:16" hidden="1" x14ac:dyDescent="0.25">
      <c r="A124" s="253"/>
      <c r="B124" s="222"/>
      <c r="C124" s="223"/>
      <c r="D124" s="223"/>
      <c r="E124" s="223"/>
      <c r="F124" s="223"/>
      <c r="G124" s="223"/>
      <c r="H124" s="224"/>
      <c r="I124" s="218"/>
      <c r="J124" s="218"/>
      <c r="K124" s="218"/>
      <c r="L124" s="218"/>
      <c r="M124" s="218"/>
      <c r="N124" s="218"/>
      <c r="O124" s="218"/>
      <c r="P124" s="218"/>
    </row>
    <row r="125" spans="1:16" hidden="1" x14ac:dyDescent="0.25">
      <c r="A125" s="253"/>
      <c r="B125" s="222"/>
      <c r="C125" s="223"/>
      <c r="D125" s="223"/>
      <c r="E125" s="223"/>
      <c r="F125" s="223"/>
      <c r="G125" s="223"/>
      <c r="H125" s="224"/>
      <c r="I125" s="218"/>
      <c r="J125" s="218"/>
      <c r="K125" s="218"/>
      <c r="L125" s="218"/>
      <c r="M125" s="218"/>
      <c r="N125" s="218"/>
      <c r="O125" s="218"/>
      <c r="P125" s="218"/>
    </row>
    <row r="126" spans="1:16" hidden="1" x14ac:dyDescent="0.25">
      <c r="A126" s="253"/>
      <c r="B126" s="222"/>
      <c r="C126" s="223"/>
      <c r="D126" s="223"/>
      <c r="E126" s="223"/>
      <c r="F126" s="223"/>
      <c r="G126" s="223"/>
      <c r="H126" s="224"/>
      <c r="I126" s="218"/>
      <c r="J126" s="218"/>
      <c r="K126" s="218"/>
      <c r="L126" s="218"/>
      <c r="M126" s="218"/>
      <c r="N126" s="218"/>
      <c r="O126" s="218"/>
      <c r="P126" s="218"/>
    </row>
    <row r="127" spans="1:16" hidden="1" x14ac:dyDescent="0.25">
      <c r="A127" s="253"/>
      <c r="B127" s="222"/>
      <c r="C127" s="223"/>
      <c r="D127" s="223"/>
      <c r="E127" s="223"/>
      <c r="F127" s="223"/>
      <c r="G127" s="223"/>
      <c r="H127" s="224"/>
      <c r="I127" s="233"/>
      <c r="J127" s="228"/>
      <c r="K127" s="228"/>
      <c r="L127" s="228"/>
      <c r="M127" s="228"/>
      <c r="N127" s="228"/>
      <c r="O127" s="228"/>
      <c r="P127" s="229"/>
    </row>
    <row r="128" spans="1:16" hidden="1" x14ac:dyDescent="0.25">
      <c r="A128" s="253"/>
      <c r="B128" s="222"/>
      <c r="C128" s="223"/>
      <c r="D128" s="223"/>
      <c r="E128" s="223"/>
      <c r="F128" s="223"/>
      <c r="G128" s="223"/>
      <c r="H128" s="224"/>
      <c r="I128" s="218"/>
      <c r="J128" s="218"/>
      <c r="K128" s="218"/>
      <c r="L128" s="218"/>
      <c r="M128" s="218"/>
      <c r="N128" s="218"/>
      <c r="O128" s="218"/>
      <c r="P128" s="218"/>
    </row>
    <row r="129" spans="1:16" hidden="1" x14ac:dyDescent="0.25">
      <c r="A129" s="253"/>
      <c r="B129" s="222"/>
      <c r="C129" s="223"/>
      <c r="D129" s="223"/>
      <c r="E129" s="223"/>
      <c r="F129" s="223"/>
      <c r="G129" s="223"/>
      <c r="H129" s="224"/>
      <c r="I129" s="218"/>
      <c r="J129" s="218"/>
      <c r="K129" s="218"/>
      <c r="L129" s="218"/>
      <c r="M129" s="218"/>
      <c r="N129" s="218"/>
      <c r="O129" s="218"/>
      <c r="P129" s="218"/>
    </row>
    <row r="130" spans="1:16" hidden="1" x14ac:dyDescent="0.25">
      <c r="A130" s="253"/>
      <c r="B130" s="222"/>
      <c r="C130" s="223"/>
      <c r="D130" s="223"/>
      <c r="E130" s="223"/>
      <c r="F130" s="223"/>
      <c r="G130" s="223"/>
      <c r="H130" s="224"/>
      <c r="I130" s="233"/>
      <c r="J130" s="228"/>
      <c r="K130" s="228"/>
      <c r="L130" s="228"/>
      <c r="M130" s="228"/>
      <c r="N130" s="228"/>
      <c r="O130" s="228"/>
      <c r="P130" s="229"/>
    </row>
    <row r="131" spans="1:16" hidden="1" x14ac:dyDescent="0.25">
      <c r="A131" s="253"/>
      <c r="B131" s="222"/>
      <c r="C131" s="223"/>
      <c r="D131" s="223"/>
      <c r="E131" s="223"/>
      <c r="F131" s="223"/>
      <c r="G131" s="223"/>
      <c r="H131" s="224"/>
      <c r="I131" s="233"/>
      <c r="J131" s="228"/>
      <c r="K131" s="228"/>
      <c r="L131" s="228"/>
      <c r="M131" s="228"/>
      <c r="N131" s="228"/>
      <c r="O131" s="228"/>
      <c r="P131" s="229"/>
    </row>
    <row r="132" spans="1:16" hidden="1" x14ac:dyDescent="0.25">
      <c r="A132" s="253"/>
      <c r="B132" s="222"/>
      <c r="C132" s="223"/>
      <c r="D132" s="223"/>
      <c r="E132" s="223"/>
      <c r="F132" s="223"/>
      <c r="G132" s="223"/>
      <c r="H132" s="224"/>
      <c r="I132" s="233"/>
      <c r="J132" s="228"/>
      <c r="K132" s="228"/>
      <c r="L132" s="228"/>
      <c r="M132" s="228"/>
      <c r="N132" s="228"/>
      <c r="O132" s="228"/>
      <c r="P132" s="229"/>
    </row>
    <row r="133" spans="1:16" hidden="1" x14ac:dyDescent="0.25">
      <c r="A133" s="253"/>
      <c r="B133" s="222"/>
      <c r="C133" s="223"/>
      <c r="D133" s="223"/>
      <c r="E133" s="223"/>
      <c r="F133" s="223"/>
      <c r="G133" s="223"/>
      <c r="H133" s="224"/>
      <c r="I133" s="233"/>
      <c r="J133" s="228"/>
      <c r="K133" s="228"/>
      <c r="L133" s="228"/>
      <c r="M133" s="228"/>
      <c r="N133" s="228"/>
      <c r="O133" s="228"/>
      <c r="P133" s="229"/>
    </row>
    <row r="134" spans="1:16" hidden="1" x14ac:dyDescent="0.25">
      <c r="A134" s="253"/>
      <c r="B134" s="222"/>
      <c r="C134" s="223"/>
      <c r="D134" s="223"/>
      <c r="E134" s="223"/>
      <c r="F134" s="223"/>
      <c r="G134" s="223"/>
      <c r="H134" s="224"/>
      <c r="I134" s="233"/>
      <c r="J134" s="228"/>
      <c r="K134" s="228"/>
      <c r="L134" s="228"/>
      <c r="M134" s="228"/>
      <c r="N134" s="228"/>
      <c r="O134" s="228"/>
      <c r="P134" s="229"/>
    </row>
    <row r="135" spans="1:16" hidden="1" x14ac:dyDescent="0.25">
      <c r="A135" s="253"/>
      <c r="B135" s="222"/>
      <c r="C135" s="223"/>
      <c r="D135" s="223"/>
      <c r="E135" s="223"/>
      <c r="F135" s="223"/>
      <c r="G135" s="223"/>
      <c r="H135" s="224"/>
      <c r="I135" s="233"/>
      <c r="J135" s="228"/>
      <c r="K135" s="228"/>
      <c r="L135" s="228"/>
      <c r="M135" s="228"/>
      <c r="N135" s="228"/>
      <c r="O135" s="228"/>
      <c r="P135" s="229"/>
    </row>
    <row r="136" spans="1:16" hidden="1" x14ac:dyDescent="0.25">
      <c r="A136" s="253"/>
      <c r="B136" s="222"/>
      <c r="C136" s="223"/>
      <c r="D136" s="223"/>
      <c r="E136" s="223"/>
      <c r="F136" s="223"/>
      <c r="G136" s="223"/>
      <c r="H136" s="224"/>
      <c r="I136" s="233"/>
      <c r="J136" s="228"/>
      <c r="K136" s="228"/>
      <c r="L136" s="228"/>
      <c r="M136" s="228"/>
      <c r="N136" s="228"/>
      <c r="O136" s="228"/>
      <c r="P136" s="229"/>
    </row>
    <row r="137" spans="1:16" hidden="1" x14ac:dyDescent="0.25">
      <c r="A137" s="253"/>
      <c r="B137" s="222"/>
      <c r="C137" s="223"/>
      <c r="D137" s="223"/>
      <c r="E137" s="223"/>
      <c r="F137" s="223"/>
      <c r="G137" s="223"/>
      <c r="H137" s="224"/>
      <c r="I137" s="233"/>
      <c r="J137" s="228"/>
      <c r="K137" s="228"/>
      <c r="L137" s="228"/>
      <c r="M137" s="228"/>
      <c r="N137" s="228"/>
      <c r="O137" s="228"/>
      <c r="P137" s="229"/>
    </row>
    <row r="138" spans="1:16" hidden="1" x14ac:dyDescent="0.25">
      <c r="A138" s="253"/>
      <c r="B138" s="222"/>
      <c r="C138" s="223"/>
      <c r="D138" s="223"/>
      <c r="E138" s="223"/>
      <c r="F138" s="223"/>
      <c r="G138" s="223"/>
      <c r="H138" s="224"/>
      <c r="I138" s="233"/>
      <c r="J138" s="228"/>
      <c r="K138" s="228"/>
      <c r="L138" s="228"/>
      <c r="M138" s="228"/>
      <c r="N138" s="228"/>
      <c r="O138" s="228"/>
      <c r="P138" s="229"/>
    </row>
    <row r="139" spans="1:16" hidden="1" x14ac:dyDescent="0.25">
      <c r="A139" s="253"/>
      <c r="B139" s="222"/>
      <c r="C139" s="223"/>
      <c r="D139" s="223"/>
      <c r="E139" s="223"/>
      <c r="F139" s="223"/>
      <c r="G139" s="223"/>
      <c r="H139" s="224"/>
      <c r="I139" s="233"/>
      <c r="J139" s="228"/>
      <c r="K139" s="228"/>
      <c r="L139" s="228"/>
      <c r="M139" s="228"/>
      <c r="N139" s="228"/>
      <c r="O139" s="228"/>
      <c r="P139" s="229"/>
    </row>
    <row r="140" spans="1:16" hidden="1" x14ac:dyDescent="0.25">
      <c r="A140" s="253"/>
      <c r="B140" s="222"/>
      <c r="C140" s="223"/>
      <c r="D140" s="223"/>
      <c r="E140" s="223"/>
      <c r="F140" s="223"/>
      <c r="G140" s="223"/>
      <c r="H140" s="224"/>
      <c r="I140" s="233"/>
      <c r="J140" s="228"/>
      <c r="K140" s="228"/>
      <c r="L140" s="228"/>
      <c r="M140" s="228"/>
      <c r="N140" s="228"/>
      <c r="O140" s="228"/>
      <c r="P140" s="229"/>
    </row>
    <row r="141" spans="1:16" hidden="1" x14ac:dyDescent="0.25">
      <c r="A141" s="253"/>
      <c r="B141" s="222"/>
      <c r="C141" s="223"/>
      <c r="D141" s="223"/>
      <c r="E141" s="223"/>
      <c r="F141" s="223"/>
      <c r="G141" s="223"/>
      <c r="H141" s="224"/>
      <c r="I141" s="233"/>
      <c r="J141" s="228"/>
      <c r="K141" s="228"/>
      <c r="L141" s="228"/>
      <c r="M141" s="228"/>
      <c r="N141" s="228"/>
      <c r="O141" s="228"/>
      <c r="P141" s="229"/>
    </row>
    <row r="142" spans="1:16" hidden="1" x14ac:dyDescent="0.25">
      <c r="A142" s="253"/>
      <c r="B142" s="222"/>
      <c r="C142" s="223"/>
      <c r="D142" s="223"/>
      <c r="E142" s="223"/>
      <c r="F142" s="223"/>
      <c r="G142" s="223"/>
      <c r="H142" s="224"/>
      <c r="I142" s="233"/>
      <c r="J142" s="228"/>
      <c r="K142" s="228"/>
      <c r="L142" s="228"/>
      <c r="M142" s="228"/>
      <c r="N142" s="228"/>
      <c r="O142" s="228"/>
      <c r="P142" s="229"/>
    </row>
    <row r="143" spans="1:16" hidden="1" x14ac:dyDescent="0.25">
      <c r="A143" s="253"/>
      <c r="B143" s="222"/>
      <c r="C143" s="223"/>
      <c r="D143" s="223"/>
      <c r="E143" s="223"/>
      <c r="F143" s="223"/>
      <c r="G143" s="223"/>
      <c r="H143" s="224"/>
      <c r="I143" s="233"/>
      <c r="J143" s="228"/>
      <c r="K143" s="228"/>
      <c r="L143" s="228"/>
      <c r="M143" s="228"/>
      <c r="N143" s="228"/>
      <c r="O143" s="228"/>
      <c r="P143" s="229"/>
    </row>
    <row r="144" spans="1:16" hidden="1" x14ac:dyDescent="0.25">
      <c r="A144" s="253"/>
      <c r="B144" s="222"/>
      <c r="C144" s="223"/>
      <c r="D144" s="223"/>
      <c r="E144" s="223"/>
      <c r="F144" s="223"/>
      <c r="G144" s="223"/>
      <c r="H144" s="224"/>
      <c r="I144" s="233"/>
      <c r="J144" s="228"/>
      <c r="K144" s="228"/>
      <c r="L144" s="228"/>
      <c r="M144" s="228"/>
      <c r="N144" s="228"/>
      <c r="O144" s="228"/>
      <c r="P144" s="229"/>
    </row>
    <row r="145" spans="1:16" hidden="1" x14ac:dyDescent="0.25">
      <c r="A145" s="253"/>
      <c r="B145" s="222"/>
      <c r="C145" s="223"/>
      <c r="D145" s="223"/>
      <c r="E145" s="223"/>
      <c r="F145" s="223"/>
      <c r="G145" s="223"/>
      <c r="H145" s="224"/>
      <c r="I145" s="233"/>
      <c r="J145" s="228"/>
      <c r="K145" s="228"/>
      <c r="L145" s="228"/>
      <c r="M145" s="228"/>
      <c r="N145" s="228"/>
      <c r="O145" s="228"/>
      <c r="P145" s="229"/>
    </row>
    <row r="146" spans="1:16" hidden="1" x14ac:dyDescent="0.25">
      <c r="A146" s="253"/>
      <c r="B146" s="222"/>
      <c r="C146" s="223"/>
      <c r="D146" s="223"/>
      <c r="E146" s="223"/>
      <c r="F146" s="223"/>
      <c r="G146" s="223"/>
      <c r="H146" s="224"/>
      <c r="I146" s="233"/>
      <c r="J146" s="228"/>
      <c r="K146" s="228"/>
      <c r="L146" s="228"/>
      <c r="M146" s="228"/>
      <c r="N146" s="228"/>
      <c r="O146" s="228"/>
      <c r="P146" s="229"/>
    </row>
    <row r="147" spans="1:16" hidden="1" x14ac:dyDescent="0.25">
      <c r="A147" s="253"/>
      <c r="B147" s="222"/>
      <c r="C147" s="223"/>
      <c r="D147" s="223"/>
      <c r="E147" s="223"/>
      <c r="F147" s="223"/>
      <c r="G147" s="223"/>
      <c r="H147" s="224"/>
      <c r="I147" s="233"/>
      <c r="J147" s="228"/>
      <c r="K147" s="228"/>
      <c r="L147" s="228"/>
      <c r="M147" s="228"/>
      <c r="N147" s="228"/>
      <c r="O147" s="228"/>
      <c r="P147" s="229"/>
    </row>
    <row r="148" spans="1:16" hidden="1" x14ac:dyDescent="0.25">
      <c r="A148" s="253"/>
      <c r="B148" s="222"/>
      <c r="C148" s="223"/>
      <c r="D148" s="223"/>
      <c r="E148" s="223"/>
      <c r="F148" s="223"/>
      <c r="G148" s="223"/>
      <c r="H148" s="224"/>
      <c r="I148" s="233"/>
      <c r="J148" s="228"/>
      <c r="K148" s="228"/>
      <c r="L148" s="228"/>
      <c r="M148" s="228"/>
      <c r="N148" s="228"/>
      <c r="O148" s="228"/>
      <c r="P148" s="229"/>
    </row>
    <row r="149" spans="1:16" hidden="1" x14ac:dyDescent="0.25">
      <c r="A149" s="253"/>
      <c r="B149" s="222"/>
      <c r="C149" s="223"/>
      <c r="D149" s="223"/>
      <c r="E149" s="223"/>
      <c r="F149" s="223"/>
      <c r="G149" s="223"/>
      <c r="H149" s="224"/>
      <c r="I149" s="233"/>
      <c r="J149" s="228"/>
      <c r="K149" s="228"/>
      <c r="L149" s="228"/>
      <c r="M149" s="228"/>
      <c r="N149" s="228"/>
      <c r="O149" s="228"/>
      <c r="P149" s="229"/>
    </row>
    <row r="150" spans="1:16" hidden="1" x14ac:dyDescent="0.25">
      <c r="A150" s="253"/>
      <c r="B150" s="222"/>
      <c r="C150" s="223"/>
      <c r="D150" s="223"/>
      <c r="E150" s="223"/>
      <c r="F150" s="223"/>
      <c r="G150" s="223"/>
      <c r="H150" s="224"/>
      <c r="I150" s="234"/>
      <c r="J150" s="235"/>
      <c r="K150" s="235"/>
      <c r="L150" s="235"/>
      <c r="M150" s="235"/>
      <c r="N150" s="235"/>
      <c r="O150" s="235"/>
      <c r="P150" s="236"/>
    </row>
    <row r="151" spans="1:16" hidden="1" x14ac:dyDescent="0.25">
      <c r="A151" s="253"/>
      <c r="B151" s="222"/>
      <c r="C151" s="223"/>
      <c r="D151" s="223"/>
      <c r="E151" s="223"/>
      <c r="F151" s="223"/>
      <c r="G151" s="223"/>
      <c r="H151" s="224"/>
      <c r="I151" s="234"/>
      <c r="J151" s="235"/>
      <c r="K151" s="235"/>
      <c r="L151" s="235"/>
      <c r="M151" s="235"/>
      <c r="N151" s="235"/>
      <c r="O151" s="235"/>
      <c r="P151" s="236"/>
    </row>
    <row r="152" spans="1:16" hidden="1" x14ac:dyDescent="0.25">
      <c r="A152" s="253"/>
      <c r="B152" s="222"/>
      <c r="C152" s="223"/>
      <c r="D152" s="223"/>
      <c r="E152" s="223"/>
      <c r="F152" s="223"/>
      <c r="G152" s="223"/>
      <c r="H152" s="224"/>
      <c r="I152" s="234"/>
      <c r="J152" s="235"/>
      <c r="K152" s="235"/>
      <c r="L152" s="235"/>
      <c r="M152" s="235"/>
      <c r="N152" s="235"/>
      <c r="O152" s="235"/>
      <c r="P152" s="236"/>
    </row>
    <row r="153" spans="1:16" hidden="1" x14ac:dyDescent="0.25">
      <c r="A153" s="253"/>
      <c r="B153" s="222"/>
      <c r="C153" s="223"/>
      <c r="D153" s="223"/>
      <c r="E153" s="223"/>
      <c r="F153" s="223"/>
      <c r="G153" s="223"/>
      <c r="H153" s="224"/>
      <c r="I153" s="233"/>
      <c r="J153" s="228"/>
      <c r="K153" s="228"/>
      <c r="L153" s="228"/>
      <c r="M153" s="228"/>
      <c r="N153" s="228"/>
      <c r="O153" s="228"/>
      <c r="P153" s="229"/>
    </row>
    <row r="154" spans="1:16" hidden="1" x14ac:dyDescent="0.25">
      <c r="A154" s="253"/>
      <c r="B154" s="222"/>
      <c r="C154" s="223"/>
      <c r="D154" s="223"/>
      <c r="E154" s="223"/>
      <c r="F154" s="223"/>
      <c r="G154" s="223"/>
      <c r="H154" s="224"/>
      <c r="I154" s="233"/>
      <c r="J154" s="228"/>
      <c r="K154" s="228"/>
      <c r="L154" s="228"/>
      <c r="M154" s="228"/>
      <c r="N154" s="228"/>
      <c r="O154" s="228"/>
      <c r="P154" s="229"/>
    </row>
    <row r="155" spans="1:16" hidden="1" x14ac:dyDescent="0.25">
      <c r="A155" s="253"/>
      <c r="B155" s="222"/>
      <c r="C155" s="223"/>
      <c r="D155" s="223"/>
      <c r="E155" s="223"/>
      <c r="F155" s="223"/>
      <c r="G155" s="223"/>
      <c r="H155" s="224"/>
      <c r="I155" s="233"/>
      <c r="J155" s="228"/>
      <c r="K155" s="228"/>
      <c r="L155" s="228"/>
      <c r="M155" s="228"/>
      <c r="N155" s="228"/>
      <c r="O155" s="228"/>
      <c r="P155" s="229"/>
    </row>
    <row r="156" spans="1:16" hidden="1" x14ac:dyDescent="0.25">
      <c r="A156" s="253"/>
      <c r="B156" s="222"/>
      <c r="C156" s="223"/>
      <c r="D156" s="223"/>
      <c r="E156" s="223"/>
      <c r="F156" s="223"/>
      <c r="G156" s="223"/>
      <c r="H156" s="224"/>
      <c r="I156" s="233"/>
      <c r="J156" s="228"/>
      <c r="K156" s="228"/>
      <c r="L156" s="228"/>
      <c r="M156" s="228"/>
      <c r="N156" s="228"/>
      <c r="O156" s="228"/>
      <c r="P156" s="229"/>
    </row>
    <row r="157" spans="1:16" hidden="1" x14ac:dyDescent="0.25">
      <c r="A157" s="253"/>
      <c r="B157" s="222"/>
      <c r="C157" s="223"/>
      <c r="D157" s="223"/>
      <c r="E157" s="223"/>
      <c r="F157" s="223"/>
      <c r="G157" s="223"/>
      <c r="H157" s="224"/>
      <c r="I157" s="233"/>
      <c r="J157" s="228"/>
      <c r="K157" s="228"/>
      <c r="L157" s="228"/>
      <c r="M157" s="228"/>
      <c r="N157" s="228"/>
      <c r="O157" s="228"/>
      <c r="P157" s="229"/>
    </row>
    <row r="158" spans="1:16" hidden="1" x14ac:dyDescent="0.25">
      <c r="A158" s="253"/>
      <c r="B158" s="222"/>
      <c r="C158" s="223"/>
      <c r="D158" s="223"/>
      <c r="E158" s="223"/>
      <c r="F158" s="223"/>
      <c r="G158" s="223"/>
      <c r="H158" s="224"/>
      <c r="I158" s="233"/>
      <c r="J158" s="228"/>
      <c r="K158" s="228"/>
      <c r="L158" s="228"/>
      <c r="M158" s="228"/>
      <c r="N158" s="228"/>
      <c r="O158" s="228"/>
      <c r="P158" s="229"/>
    </row>
    <row r="159" spans="1:16" hidden="1" x14ac:dyDescent="0.25">
      <c r="A159" s="253"/>
      <c r="B159" s="222"/>
      <c r="C159" s="223"/>
      <c r="D159" s="223"/>
      <c r="E159" s="223"/>
      <c r="F159" s="223"/>
      <c r="G159" s="223"/>
      <c r="H159" s="224"/>
      <c r="I159" s="233"/>
      <c r="J159" s="228"/>
      <c r="K159" s="228"/>
      <c r="L159" s="228"/>
      <c r="M159" s="228"/>
      <c r="N159" s="228"/>
      <c r="O159" s="228"/>
      <c r="P159" s="229"/>
    </row>
    <row r="160" spans="1:16" hidden="1" x14ac:dyDescent="0.25">
      <c r="A160" s="253"/>
      <c r="B160" s="222"/>
      <c r="C160" s="223"/>
      <c r="D160" s="223"/>
      <c r="E160" s="223"/>
      <c r="F160" s="223"/>
      <c r="G160" s="223"/>
      <c r="H160" s="224"/>
      <c r="I160" s="233"/>
      <c r="J160" s="228"/>
      <c r="K160" s="228"/>
      <c r="L160" s="228"/>
      <c r="M160" s="228"/>
      <c r="N160" s="228"/>
      <c r="O160" s="228"/>
      <c r="P160" s="229"/>
    </row>
    <row r="161" spans="1:16" hidden="1" x14ac:dyDescent="0.25">
      <c r="A161" s="253"/>
      <c r="B161" s="222"/>
      <c r="C161" s="223"/>
      <c r="D161" s="223"/>
      <c r="E161" s="223"/>
      <c r="F161" s="223"/>
      <c r="G161" s="223"/>
      <c r="H161" s="224"/>
      <c r="I161" s="233"/>
      <c r="J161" s="228"/>
      <c r="K161" s="228"/>
      <c r="L161" s="228"/>
      <c r="M161" s="228"/>
      <c r="N161" s="228"/>
      <c r="O161" s="228"/>
      <c r="P161" s="229"/>
    </row>
    <row r="162" spans="1:16" hidden="1" x14ac:dyDescent="0.25">
      <c r="A162" s="253"/>
      <c r="B162" s="222"/>
      <c r="C162" s="223"/>
      <c r="D162" s="223"/>
      <c r="E162" s="223"/>
      <c r="F162" s="223"/>
      <c r="G162" s="223"/>
      <c r="H162" s="224"/>
      <c r="I162" s="233"/>
      <c r="J162" s="228"/>
      <c r="K162" s="228"/>
      <c r="L162" s="228"/>
      <c r="M162" s="228"/>
      <c r="N162" s="228"/>
      <c r="O162" s="228"/>
      <c r="P162" s="229"/>
    </row>
    <row r="163" spans="1:16" hidden="1" x14ac:dyDescent="0.25">
      <c r="A163" s="253"/>
      <c r="B163" s="222"/>
      <c r="C163" s="223"/>
      <c r="D163" s="223"/>
      <c r="E163" s="223"/>
      <c r="F163" s="223"/>
      <c r="G163" s="223"/>
      <c r="H163" s="224"/>
      <c r="I163" s="233"/>
      <c r="J163" s="228"/>
      <c r="K163" s="228"/>
      <c r="L163" s="228"/>
      <c r="M163" s="228"/>
      <c r="N163" s="228"/>
      <c r="O163" s="228"/>
      <c r="P163" s="229"/>
    </row>
    <row r="164" spans="1:16" hidden="1" x14ac:dyDescent="0.25">
      <c r="A164" s="263"/>
      <c r="B164" s="237"/>
      <c r="C164" s="238"/>
      <c r="D164" s="238"/>
      <c r="E164" s="238"/>
      <c r="F164" s="238"/>
      <c r="G164" s="238"/>
      <c r="H164" s="239"/>
      <c r="I164" s="233"/>
      <c r="J164" s="228"/>
      <c r="K164" s="228"/>
      <c r="L164" s="228"/>
      <c r="M164" s="228"/>
      <c r="N164" s="228"/>
      <c r="O164" s="228"/>
      <c r="P164" s="229"/>
    </row>
    <row r="165" spans="1:16" hidden="1" x14ac:dyDescent="0.25">
      <c r="A165" s="225">
        <v>2</v>
      </c>
      <c r="B165" s="137" t="s">
        <v>160</v>
      </c>
      <c r="C165" s="227"/>
      <c r="D165" s="228"/>
      <c r="E165" s="228"/>
      <c r="F165" s="228"/>
      <c r="G165" s="228"/>
      <c r="H165" s="229"/>
      <c r="I165" s="230"/>
      <c r="J165" s="231"/>
      <c r="K165" s="231"/>
      <c r="L165" s="231"/>
      <c r="M165" s="231"/>
      <c r="N165" s="231"/>
      <c r="O165" s="231"/>
      <c r="P165" s="232"/>
    </row>
    <row r="166" spans="1:16" hidden="1" x14ac:dyDescent="0.25">
      <c r="A166" s="225"/>
      <c r="B166" s="219"/>
      <c r="C166" s="220"/>
      <c r="D166" s="220"/>
      <c r="E166" s="220"/>
      <c r="F166" s="220"/>
      <c r="G166" s="220"/>
      <c r="H166" s="221"/>
      <c r="I166" s="242" t="s">
        <v>216</v>
      </c>
      <c r="J166" s="243"/>
      <c r="K166" s="243"/>
      <c r="L166" s="243"/>
      <c r="M166" s="243"/>
      <c r="N166" s="243"/>
      <c r="O166" s="243"/>
      <c r="P166" s="243"/>
    </row>
    <row r="167" spans="1:16" hidden="1" x14ac:dyDescent="0.25">
      <c r="A167" s="225"/>
      <c r="B167" s="222"/>
      <c r="C167" s="223"/>
      <c r="D167" s="223"/>
      <c r="E167" s="223"/>
      <c r="F167" s="223"/>
      <c r="G167" s="223"/>
      <c r="H167" s="224"/>
      <c r="I167" s="230"/>
      <c r="J167" s="231"/>
      <c r="K167" s="231"/>
      <c r="L167" s="231"/>
      <c r="M167" s="231"/>
      <c r="N167" s="231"/>
      <c r="O167" s="231"/>
      <c r="P167" s="232"/>
    </row>
    <row r="168" spans="1:16" hidden="1" x14ac:dyDescent="0.25">
      <c r="A168" s="225"/>
      <c r="B168" s="222"/>
      <c r="C168" s="223"/>
      <c r="D168" s="223"/>
      <c r="E168" s="223"/>
      <c r="F168" s="223"/>
      <c r="G168" s="223"/>
      <c r="H168" s="224"/>
      <c r="I168" s="230"/>
      <c r="J168" s="231"/>
      <c r="K168" s="231"/>
      <c r="L168" s="231"/>
      <c r="M168" s="231"/>
      <c r="N168" s="231"/>
      <c r="O168" s="231"/>
      <c r="P168" s="232"/>
    </row>
    <row r="169" spans="1:16" hidden="1" x14ac:dyDescent="0.25">
      <c r="A169" s="225"/>
      <c r="B169" s="222"/>
      <c r="C169" s="223"/>
      <c r="D169" s="223"/>
      <c r="E169" s="223"/>
      <c r="F169" s="223"/>
      <c r="G169" s="223"/>
      <c r="H169" s="224"/>
      <c r="I169" s="230"/>
      <c r="J169" s="231"/>
      <c r="K169" s="231"/>
      <c r="L169" s="231"/>
      <c r="M169" s="231"/>
      <c r="N169" s="231"/>
      <c r="O169" s="231"/>
      <c r="P169" s="232"/>
    </row>
    <row r="170" spans="1:16" hidden="1" x14ac:dyDescent="0.25">
      <c r="A170" s="225"/>
      <c r="B170" s="222"/>
      <c r="C170" s="223"/>
      <c r="D170" s="223"/>
      <c r="E170" s="223"/>
      <c r="F170" s="223"/>
      <c r="G170" s="223"/>
      <c r="H170" s="224"/>
      <c r="I170" s="230"/>
      <c r="J170" s="231"/>
      <c r="K170" s="231"/>
      <c r="L170" s="231"/>
      <c r="M170" s="231"/>
      <c r="N170" s="231"/>
      <c r="O170" s="231"/>
      <c r="P170" s="232"/>
    </row>
    <row r="171" spans="1:16" hidden="1" x14ac:dyDescent="0.25">
      <c r="A171" s="225"/>
      <c r="B171" s="222"/>
      <c r="C171" s="223"/>
      <c r="D171" s="223"/>
      <c r="E171" s="223"/>
      <c r="F171" s="223"/>
      <c r="G171" s="223"/>
      <c r="H171" s="224"/>
      <c r="I171" s="230"/>
      <c r="J171" s="231"/>
      <c r="K171" s="231"/>
      <c r="L171" s="231"/>
      <c r="M171" s="231"/>
      <c r="N171" s="231"/>
      <c r="O171" s="231"/>
      <c r="P171" s="232"/>
    </row>
    <row r="172" spans="1:16" hidden="1" x14ac:dyDescent="0.25">
      <c r="A172" s="225"/>
      <c r="B172" s="222"/>
      <c r="C172" s="223"/>
      <c r="D172" s="223"/>
      <c r="E172" s="223"/>
      <c r="F172" s="223"/>
      <c r="G172" s="223"/>
      <c r="H172" s="224"/>
      <c r="I172" s="230"/>
      <c r="J172" s="231"/>
      <c r="K172" s="231"/>
      <c r="L172" s="231"/>
      <c r="M172" s="231"/>
      <c r="N172" s="231"/>
      <c r="O172" s="231"/>
      <c r="P172" s="232"/>
    </row>
    <row r="173" spans="1:16" hidden="1" x14ac:dyDescent="0.25">
      <c r="A173" s="225"/>
      <c r="B173" s="222"/>
      <c r="C173" s="223"/>
      <c r="D173" s="223"/>
      <c r="E173" s="223"/>
      <c r="F173" s="223"/>
      <c r="G173" s="223"/>
      <c r="H173" s="224"/>
      <c r="I173" s="230"/>
      <c r="J173" s="231"/>
      <c r="K173" s="231"/>
      <c r="L173" s="231"/>
      <c r="M173" s="231"/>
      <c r="N173" s="231"/>
      <c r="O173" s="231"/>
      <c r="P173" s="232"/>
    </row>
    <row r="174" spans="1:16" hidden="1" x14ac:dyDescent="0.25">
      <c r="A174" s="225"/>
      <c r="B174" s="222"/>
      <c r="C174" s="223"/>
      <c r="D174" s="223"/>
      <c r="E174" s="223"/>
      <c r="F174" s="223"/>
      <c r="G174" s="223"/>
      <c r="H174" s="224"/>
      <c r="I174" s="230"/>
      <c r="J174" s="231"/>
      <c r="K174" s="231"/>
      <c r="L174" s="231"/>
      <c r="M174" s="231"/>
      <c r="N174" s="231"/>
      <c r="O174" s="231"/>
      <c r="P174" s="232"/>
    </row>
    <row r="175" spans="1:16" hidden="1" x14ac:dyDescent="0.25">
      <c r="A175" s="225"/>
      <c r="B175" s="222"/>
      <c r="C175" s="223"/>
      <c r="D175" s="223"/>
      <c r="E175" s="223"/>
      <c r="F175" s="223"/>
      <c r="G175" s="223"/>
      <c r="H175" s="224"/>
      <c r="I175" s="230"/>
      <c r="J175" s="231"/>
      <c r="K175" s="231"/>
      <c r="L175" s="231"/>
      <c r="M175" s="231"/>
      <c r="N175" s="231"/>
      <c r="O175" s="231"/>
      <c r="P175" s="232"/>
    </row>
    <row r="176" spans="1:16" hidden="1" x14ac:dyDescent="0.25">
      <c r="A176" s="225"/>
      <c r="B176" s="222"/>
      <c r="C176" s="223"/>
      <c r="D176" s="223"/>
      <c r="E176" s="223"/>
      <c r="F176" s="223"/>
      <c r="G176" s="223"/>
      <c r="H176" s="224"/>
      <c r="I176" s="230"/>
      <c r="J176" s="231"/>
      <c r="K176" s="231"/>
      <c r="L176" s="231"/>
      <c r="M176" s="231"/>
      <c r="N176" s="231"/>
      <c r="O176" s="231"/>
      <c r="P176" s="232"/>
    </row>
    <row r="177" spans="1:16" hidden="1" x14ac:dyDescent="0.25">
      <c r="A177" s="225"/>
      <c r="B177" s="222"/>
      <c r="C177" s="223"/>
      <c r="D177" s="223"/>
      <c r="E177" s="223"/>
      <c r="F177" s="223"/>
      <c r="G177" s="223"/>
      <c r="H177" s="224"/>
      <c r="I177" s="230"/>
      <c r="J177" s="231"/>
      <c r="K177" s="231"/>
      <c r="L177" s="231"/>
      <c r="M177" s="231"/>
      <c r="N177" s="231"/>
      <c r="O177" s="231"/>
      <c r="P177" s="232"/>
    </row>
    <row r="178" spans="1:16" hidden="1" x14ac:dyDescent="0.25">
      <c r="A178" s="225"/>
      <c r="B178" s="222"/>
      <c r="C178" s="223"/>
      <c r="D178" s="223"/>
      <c r="E178" s="223"/>
      <c r="F178" s="223"/>
      <c r="G178" s="223"/>
      <c r="H178" s="224"/>
      <c r="I178" s="230"/>
      <c r="J178" s="231"/>
      <c r="K178" s="231"/>
      <c r="L178" s="231"/>
      <c r="M178" s="231"/>
      <c r="N178" s="231"/>
      <c r="O178" s="231"/>
      <c r="P178" s="232"/>
    </row>
    <row r="179" spans="1:16" hidden="1" x14ac:dyDescent="0.25">
      <c r="A179" s="225"/>
      <c r="B179" s="222"/>
      <c r="C179" s="223"/>
      <c r="D179" s="223"/>
      <c r="E179" s="223"/>
      <c r="F179" s="223"/>
      <c r="G179" s="223"/>
      <c r="H179" s="224"/>
      <c r="I179" s="230"/>
      <c r="J179" s="231"/>
      <c r="K179" s="231"/>
      <c r="L179" s="231"/>
      <c r="M179" s="231"/>
      <c r="N179" s="231"/>
      <c r="O179" s="231"/>
      <c r="P179" s="232"/>
    </row>
    <row r="180" spans="1:16" hidden="1" x14ac:dyDescent="0.25">
      <c r="A180" s="225"/>
      <c r="B180" s="222"/>
      <c r="C180" s="223"/>
      <c r="D180" s="223"/>
      <c r="E180" s="223"/>
      <c r="F180" s="223"/>
      <c r="G180" s="223"/>
      <c r="H180" s="224"/>
      <c r="I180" s="230"/>
      <c r="J180" s="231"/>
      <c r="K180" s="231"/>
      <c r="L180" s="231"/>
      <c r="M180" s="231"/>
      <c r="N180" s="231"/>
      <c r="O180" s="231"/>
      <c r="P180" s="232"/>
    </row>
    <row r="181" spans="1:16" hidden="1" x14ac:dyDescent="0.25">
      <c r="A181" s="225"/>
      <c r="B181" s="222"/>
      <c r="C181" s="223"/>
      <c r="D181" s="223"/>
      <c r="E181" s="223"/>
      <c r="F181" s="223"/>
      <c r="G181" s="223"/>
      <c r="H181" s="224"/>
      <c r="I181" s="230"/>
      <c r="J181" s="231"/>
      <c r="K181" s="231"/>
      <c r="L181" s="231"/>
      <c r="M181" s="231"/>
      <c r="N181" s="231"/>
      <c r="O181" s="231"/>
      <c r="P181" s="232"/>
    </row>
    <row r="182" spans="1:16" hidden="1" x14ac:dyDescent="0.25">
      <c r="A182" s="225"/>
      <c r="B182" s="222"/>
      <c r="C182" s="223"/>
      <c r="D182" s="223"/>
      <c r="E182" s="223"/>
      <c r="F182" s="223"/>
      <c r="G182" s="223"/>
      <c r="H182" s="224"/>
      <c r="I182" s="230"/>
      <c r="J182" s="231"/>
      <c r="K182" s="231"/>
      <c r="L182" s="231"/>
      <c r="M182" s="231"/>
      <c r="N182" s="231"/>
      <c r="O182" s="231"/>
      <c r="P182" s="232"/>
    </row>
    <row r="183" spans="1:16" hidden="1" x14ac:dyDescent="0.25">
      <c r="A183" s="225"/>
      <c r="B183" s="222"/>
      <c r="C183" s="223"/>
      <c r="D183" s="223"/>
      <c r="E183" s="223"/>
      <c r="F183" s="223"/>
      <c r="G183" s="223"/>
      <c r="H183" s="224"/>
      <c r="I183" s="230"/>
      <c r="J183" s="231"/>
      <c r="K183" s="231"/>
      <c r="L183" s="231"/>
      <c r="M183" s="231"/>
      <c r="N183" s="231"/>
      <c r="O183" s="231"/>
      <c r="P183" s="232"/>
    </row>
    <row r="184" spans="1:16" hidden="1" x14ac:dyDescent="0.25">
      <c r="A184" s="225"/>
      <c r="B184" s="222"/>
      <c r="C184" s="223"/>
      <c r="D184" s="223"/>
      <c r="E184" s="223"/>
      <c r="F184" s="223"/>
      <c r="G184" s="223"/>
      <c r="H184" s="224"/>
      <c r="I184" s="230"/>
      <c r="J184" s="231"/>
      <c r="K184" s="231"/>
      <c r="L184" s="231"/>
      <c r="M184" s="231"/>
      <c r="N184" s="231"/>
      <c r="O184" s="231"/>
      <c r="P184" s="232"/>
    </row>
    <row r="185" spans="1:16" hidden="1" x14ac:dyDescent="0.25">
      <c r="A185" s="225"/>
      <c r="B185" s="222"/>
      <c r="C185" s="223"/>
      <c r="D185" s="223"/>
      <c r="E185" s="223"/>
      <c r="F185" s="223"/>
      <c r="G185" s="223"/>
      <c r="H185" s="224"/>
      <c r="I185" s="230"/>
      <c r="J185" s="231"/>
      <c r="K185" s="231"/>
      <c r="L185" s="231"/>
      <c r="M185" s="231"/>
      <c r="N185" s="231"/>
      <c r="O185" s="231"/>
      <c r="P185" s="232"/>
    </row>
    <row r="186" spans="1:16" hidden="1" x14ac:dyDescent="0.25">
      <c r="A186" s="225"/>
      <c r="B186" s="222"/>
      <c r="C186" s="223"/>
      <c r="D186" s="223"/>
      <c r="E186" s="223"/>
      <c r="F186" s="223"/>
      <c r="G186" s="223"/>
      <c r="H186" s="224"/>
      <c r="I186" s="230"/>
      <c r="J186" s="231"/>
      <c r="K186" s="231"/>
      <c r="L186" s="231"/>
      <c r="M186" s="231"/>
      <c r="N186" s="231"/>
      <c r="O186" s="231"/>
      <c r="P186" s="232"/>
    </row>
    <row r="187" spans="1:16" hidden="1" x14ac:dyDescent="0.25">
      <c r="A187" s="225"/>
      <c r="B187" s="222"/>
      <c r="C187" s="223"/>
      <c r="D187" s="223"/>
      <c r="E187" s="223"/>
      <c r="F187" s="223"/>
      <c r="G187" s="223"/>
      <c r="H187" s="224"/>
      <c r="I187" s="230"/>
      <c r="J187" s="231"/>
      <c r="K187" s="231"/>
      <c r="L187" s="231"/>
      <c r="M187" s="231"/>
      <c r="N187" s="231"/>
      <c r="O187" s="231"/>
      <c r="P187" s="232"/>
    </row>
    <row r="188" spans="1:16" hidden="1" x14ac:dyDescent="0.25">
      <c r="A188" s="225"/>
      <c r="B188" s="222"/>
      <c r="C188" s="223"/>
      <c r="D188" s="223"/>
      <c r="E188" s="223"/>
      <c r="F188" s="223"/>
      <c r="G188" s="223"/>
      <c r="H188" s="224"/>
      <c r="I188" s="230"/>
      <c r="J188" s="231"/>
      <c r="K188" s="231"/>
      <c r="L188" s="231"/>
      <c r="M188" s="231"/>
      <c r="N188" s="231"/>
      <c r="O188" s="231"/>
      <c r="P188" s="232"/>
    </row>
    <row r="189" spans="1:16" hidden="1" x14ac:dyDescent="0.25">
      <c r="A189" s="225"/>
      <c r="B189" s="222"/>
      <c r="C189" s="223"/>
      <c r="D189" s="223"/>
      <c r="E189" s="223"/>
      <c r="F189" s="223"/>
      <c r="G189" s="223"/>
      <c r="H189" s="224"/>
      <c r="I189" s="230"/>
      <c r="J189" s="231"/>
      <c r="K189" s="231"/>
      <c r="L189" s="231"/>
      <c r="M189" s="231"/>
      <c r="N189" s="231"/>
      <c r="O189" s="231"/>
      <c r="P189" s="232"/>
    </row>
    <row r="190" spans="1:16" hidden="1" x14ac:dyDescent="0.25">
      <c r="A190" s="225"/>
      <c r="B190" s="222"/>
      <c r="C190" s="223"/>
      <c r="D190" s="223"/>
      <c r="E190" s="223"/>
      <c r="F190" s="223"/>
      <c r="G190" s="223"/>
      <c r="H190" s="224"/>
      <c r="I190" s="230"/>
      <c r="J190" s="231"/>
      <c r="K190" s="231"/>
      <c r="L190" s="231"/>
      <c r="M190" s="231"/>
      <c r="N190" s="231"/>
      <c r="O190" s="231"/>
      <c r="P190" s="232"/>
    </row>
    <row r="191" spans="1:16" hidden="1" x14ac:dyDescent="0.25">
      <c r="A191" s="225"/>
      <c r="B191" s="222"/>
      <c r="C191" s="223"/>
      <c r="D191" s="223"/>
      <c r="E191" s="223"/>
      <c r="F191" s="223"/>
      <c r="G191" s="223"/>
      <c r="H191" s="224"/>
      <c r="I191" s="230"/>
      <c r="J191" s="231"/>
      <c r="K191" s="231"/>
      <c r="L191" s="231"/>
      <c r="M191" s="231"/>
      <c r="N191" s="231"/>
      <c r="O191" s="231"/>
      <c r="P191" s="232"/>
    </row>
    <row r="192" spans="1:16" hidden="1" x14ac:dyDescent="0.25">
      <c r="A192" s="225"/>
      <c r="B192" s="222"/>
      <c r="C192" s="223"/>
      <c r="D192" s="223"/>
      <c r="E192" s="223"/>
      <c r="F192" s="223"/>
      <c r="G192" s="223"/>
      <c r="H192" s="224"/>
      <c r="I192" s="230"/>
      <c r="J192" s="231"/>
      <c r="K192" s="231"/>
      <c r="L192" s="231"/>
      <c r="M192" s="231"/>
      <c r="N192" s="231"/>
      <c r="O192" s="231"/>
      <c r="P192" s="232"/>
    </row>
    <row r="193" spans="1:16" hidden="1" x14ac:dyDescent="0.25">
      <c r="A193" s="225"/>
      <c r="B193" s="222"/>
      <c r="C193" s="223"/>
      <c r="D193" s="223"/>
      <c r="E193" s="223"/>
      <c r="F193" s="223"/>
      <c r="G193" s="223"/>
      <c r="H193" s="224"/>
      <c r="I193" s="230"/>
      <c r="J193" s="231"/>
      <c r="K193" s="231"/>
      <c r="L193" s="231"/>
      <c r="M193" s="231"/>
      <c r="N193" s="231"/>
      <c r="O193" s="231"/>
      <c r="P193" s="232"/>
    </row>
    <row r="194" spans="1:16" hidden="1" x14ac:dyDescent="0.25">
      <c r="A194" s="225"/>
      <c r="B194" s="222"/>
      <c r="C194" s="223"/>
      <c r="D194" s="223"/>
      <c r="E194" s="223"/>
      <c r="F194" s="223"/>
      <c r="G194" s="223"/>
      <c r="H194" s="224"/>
      <c r="I194" s="230"/>
      <c r="J194" s="231"/>
      <c r="K194" s="231"/>
      <c r="L194" s="231"/>
      <c r="M194" s="231"/>
      <c r="N194" s="231"/>
      <c r="O194" s="231"/>
      <c r="P194" s="232"/>
    </row>
    <row r="195" spans="1:16" hidden="1" x14ac:dyDescent="0.25">
      <c r="A195" s="225"/>
      <c r="B195" s="222"/>
      <c r="C195" s="223"/>
      <c r="D195" s="223"/>
      <c r="E195" s="223"/>
      <c r="F195" s="223"/>
      <c r="G195" s="223"/>
      <c r="H195" s="224"/>
      <c r="I195" s="230"/>
      <c r="J195" s="231"/>
      <c r="K195" s="231"/>
      <c r="L195" s="231"/>
      <c r="M195" s="231"/>
      <c r="N195" s="231"/>
      <c r="O195" s="231"/>
      <c r="P195" s="232"/>
    </row>
    <row r="196" spans="1:16" hidden="1" x14ac:dyDescent="0.25">
      <c r="A196" s="225"/>
      <c r="B196" s="222"/>
      <c r="C196" s="223"/>
      <c r="D196" s="223"/>
      <c r="E196" s="223"/>
      <c r="F196" s="223"/>
      <c r="G196" s="223"/>
      <c r="H196" s="224"/>
      <c r="I196" s="230"/>
      <c r="J196" s="231"/>
      <c r="K196" s="231"/>
      <c r="L196" s="231"/>
      <c r="M196" s="231"/>
      <c r="N196" s="231"/>
      <c r="O196" s="231"/>
      <c r="P196" s="232"/>
    </row>
    <row r="197" spans="1:16" hidden="1" x14ac:dyDescent="0.25">
      <c r="A197" s="225"/>
      <c r="B197" s="222"/>
      <c r="C197" s="223"/>
      <c r="D197" s="223"/>
      <c r="E197" s="223"/>
      <c r="F197" s="223"/>
      <c r="G197" s="223"/>
      <c r="H197" s="224"/>
      <c r="I197" s="230"/>
      <c r="J197" s="231"/>
      <c r="K197" s="231"/>
      <c r="L197" s="231"/>
      <c r="M197" s="231"/>
      <c r="N197" s="231"/>
      <c r="O197" s="231"/>
      <c r="P197" s="232"/>
    </row>
    <row r="198" spans="1:16" hidden="1" x14ac:dyDescent="0.25">
      <c r="A198" s="225"/>
      <c r="B198" s="222"/>
      <c r="C198" s="223"/>
      <c r="D198" s="223"/>
      <c r="E198" s="223"/>
      <c r="F198" s="223"/>
      <c r="G198" s="223"/>
      <c r="H198" s="224"/>
      <c r="I198" s="230"/>
      <c r="J198" s="231"/>
      <c r="K198" s="231"/>
      <c r="L198" s="231"/>
      <c r="M198" s="231"/>
      <c r="N198" s="231"/>
      <c r="O198" s="231"/>
      <c r="P198" s="232"/>
    </row>
    <row r="199" spans="1:16" hidden="1" x14ac:dyDescent="0.25">
      <c r="A199" s="225"/>
      <c r="B199" s="222"/>
      <c r="C199" s="223"/>
      <c r="D199" s="223"/>
      <c r="E199" s="223"/>
      <c r="F199" s="223"/>
      <c r="G199" s="223"/>
      <c r="H199" s="224"/>
      <c r="I199" s="230"/>
      <c r="J199" s="231"/>
      <c r="K199" s="231"/>
      <c r="L199" s="231"/>
      <c r="M199" s="231"/>
      <c r="N199" s="231"/>
      <c r="O199" s="231"/>
      <c r="P199" s="232"/>
    </row>
    <row r="200" spans="1:16" hidden="1" x14ac:dyDescent="0.25">
      <c r="A200" s="225"/>
      <c r="B200" s="222"/>
      <c r="C200" s="223"/>
      <c r="D200" s="223"/>
      <c r="E200" s="223"/>
      <c r="F200" s="223"/>
      <c r="G200" s="223"/>
      <c r="H200" s="224"/>
      <c r="I200" s="230"/>
      <c r="J200" s="231"/>
      <c r="K200" s="231"/>
      <c r="L200" s="231"/>
      <c r="M200" s="231"/>
      <c r="N200" s="231"/>
      <c r="O200" s="231"/>
      <c r="P200" s="232"/>
    </row>
    <row r="201" spans="1:16" hidden="1" x14ac:dyDescent="0.25">
      <c r="A201" s="225"/>
      <c r="B201" s="222"/>
      <c r="C201" s="223"/>
      <c r="D201" s="223"/>
      <c r="E201" s="223"/>
      <c r="F201" s="223"/>
      <c r="G201" s="223"/>
      <c r="H201" s="224"/>
      <c r="I201" s="230"/>
      <c r="J201" s="231"/>
      <c r="K201" s="231"/>
      <c r="L201" s="231"/>
      <c r="M201" s="231"/>
      <c r="N201" s="231"/>
      <c r="O201" s="231"/>
      <c r="P201" s="232"/>
    </row>
    <row r="202" spans="1:16" hidden="1" x14ac:dyDescent="0.25">
      <c r="A202" s="225"/>
      <c r="B202" s="222"/>
      <c r="C202" s="223"/>
      <c r="D202" s="223"/>
      <c r="E202" s="223"/>
      <c r="F202" s="223"/>
      <c r="G202" s="223"/>
      <c r="H202" s="224"/>
      <c r="I202" s="230"/>
      <c r="J202" s="231"/>
      <c r="K202" s="231"/>
      <c r="L202" s="231"/>
      <c r="M202" s="231"/>
      <c r="N202" s="231"/>
      <c r="O202" s="231"/>
      <c r="P202" s="232"/>
    </row>
    <row r="203" spans="1:16" hidden="1" x14ac:dyDescent="0.25">
      <c r="A203" s="225"/>
      <c r="B203" s="222"/>
      <c r="C203" s="223"/>
      <c r="D203" s="223"/>
      <c r="E203" s="223"/>
      <c r="F203" s="223"/>
      <c r="G203" s="223"/>
      <c r="H203" s="224"/>
      <c r="I203" s="230"/>
      <c r="J203" s="231"/>
      <c r="K203" s="231"/>
      <c r="L203" s="231"/>
      <c r="M203" s="231"/>
      <c r="N203" s="231"/>
      <c r="O203" s="231"/>
      <c r="P203" s="232"/>
    </row>
    <row r="204" spans="1:16" hidden="1" x14ac:dyDescent="0.25">
      <c r="A204" s="225"/>
      <c r="B204" s="222"/>
      <c r="C204" s="223"/>
      <c r="D204" s="223"/>
      <c r="E204" s="223"/>
      <c r="F204" s="223"/>
      <c r="G204" s="223"/>
      <c r="H204" s="224"/>
      <c r="I204" s="230"/>
      <c r="J204" s="231"/>
      <c r="K204" s="231"/>
      <c r="L204" s="231"/>
      <c r="M204" s="231"/>
      <c r="N204" s="231"/>
      <c r="O204" s="231"/>
      <c r="P204" s="232"/>
    </row>
    <row r="205" spans="1:16" hidden="1" x14ac:dyDescent="0.25">
      <c r="A205" s="225"/>
      <c r="B205" s="222"/>
      <c r="C205" s="223"/>
      <c r="D205" s="223"/>
      <c r="E205" s="223"/>
      <c r="F205" s="223"/>
      <c r="G205" s="223"/>
      <c r="H205" s="224"/>
      <c r="I205" s="230"/>
      <c r="J205" s="231"/>
      <c r="K205" s="231"/>
      <c r="L205" s="231"/>
      <c r="M205" s="231"/>
      <c r="N205" s="231"/>
      <c r="O205" s="231"/>
      <c r="P205" s="232"/>
    </row>
    <row r="206" spans="1:16" hidden="1" x14ac:dyDescent="0.25">
      <c r="A206" s="225"/>
      <c r="B206" s="222"/>
      <c r="C206" s="223"/>
      <c r="D206" s="223"/>
      <c r="E206" s="223"/>
      <c r="F206" s="223"/>
      <c r="G206" s="223"/>
      <c r="H206" s="224"/>
      <c r="I206" s="230"/>
      <c r="J206" s="231"/>
      <c r="K206" s="231"/>
      <c r="L206" s="231"/>
      <c r="M206" s="231"/>
      <c r="N206" s="231"/>
      <c r="O206" s="231"/>
      <c r="P206" s="232"/>
    </row>
    <row r="207" spans="1:16" hidden="1" x14ac:dyDescent="0.25">
      <c r="A207" s="225"/>
      <c r="B207" s="222"/>
      <c r="C207" s="223"/>
      <c r="D207" s="223"/>
      <c r="E207" s="223"/>
      <c r="F207" s="223"/>
      <c r="G207" s="223"/>
      <c r="H207" s="224"/>
      <c r="I207" s="230"/>
      <c r="J207" s="231"/>
      <c r="K207" s="231"/>
      <c r="L207" s="231"/>
      <c r="M207" s="231"/>
      <c r="N207" s="231"/>
      <c r="O207" s="231"/>
      <c r="P207" s="232"/>
    </row>
    <row r="208" spans="1:16" hidden="1" x14ac:dyDescent="0.25">
      <c r="A208" s="226"/>
      <c r="B208" s="222"/>
      <c r="C208" s="223"/>
      <c r="D208" s="223"/>
      <c r="E208" s="223"/>
      <c r="F208" s="223"/>
      <c r="G208" s="223"/>
      <c r="H208" s="224"/>
      <c r="I208" s="234"/>
      <c r="J208" s="235"/>
      <c r="K208" s="235"/>
      <c r="L208" s="235"/>
      <c r="M208" s="235"/>
      <c r="N208" s="235"/>
      <c r="O208" s="235"/>
      <c r="P208" s="236"/>
    </row>
    <row r="209" spans="1:16" hidden="1" x14ac:dyDescent="0.25">
      <c r="A209" s="226"/>
      <c r="B209" s="222"/>
      <c r="C209" s="223"/>
      <c r="D209" s="223"/>
      <c r="E209" s="223"/>
      <c r="F209" s="223"/>
      <c r="G209" s="223"/>
      <c r="H209" s="224"/>
      <c r="I209" s="234"/>
      <c r="J209" s="235"/>
      <c r="K209" s="235"/>
      <c r="L209" s="235"/>
      <c r="M209" s="235"/>
      <c r="N209" s="235"/>
      <c r="O209" s="235"/>
      <c r="P209" s="236"/>
    </row>
    <row r="210" spans="1:16" hidden="1" x14ac:dyDescent="0.25">
      <c r="A210" s="226"/>
      <c r="B210" s="222"/>
      <c r="C210" s="223"/>
      <c r="D210" s="223"/>
      <c r="E210" s="223"/>
      <c r="F210" s="223"/>
      <c r="G210" s="223"/>
      <c r="H210" s="224"/>
      <c r="I210" s="233"/>
      <c r="J210" s="228"/>
      <c r="K210" s="228"/>
      <c r="L210" s="228"/>
      <c r="M210" s="228"/>
      <c r="N210" s="228"/>
      <c r="O210" s="228"/>
      <c r="P210" s="229"/>
    </row>
    <row r="211" spans="1:16" hidden="1" x14ac:dyDescent="0.25">
      <c r="A211" s="226"/>
      <c r="B211" s="222"/>
      <c r="C211" s="223"/>
      <c r="D211" s="223"/>
      <c r="E211" s="223"/>
      <c r="F211" s="223"/>
      <c r="G211" s="223"/>
      <c r="H211" s="224"/>
      <c r="I211" s="233"/>
      <c r="J211" s="228"/>
      <c r="K211" s="228"/>
      <c r="L211" s="228"/>
      <c r="M211" s="228"/>
      <c r="N211" s="228"/>
      <c r="O211" s="228"/>
      <c r="P211" s="229"/>
    </row>
    <row r="212" spans="1:16" hidden="1" x14ac:dyDescent="0.25">
      <c r="A212" s="226"/>
      <c r="B212" s="222"/>
      <c r="C212" s="223"/>
      <c r="D212" s="223"/>
      <c r="E212" s="223"/>
      <c r="F212" s="223"/>
      <c r="G212" s="223"/>
      <c r="H212" s="224"/>
      <c r="I212" s="233"/>
      <c r="J212" s="228"/>
      <c r="K212" s="228"/>
      <c r="L212" s="228"/>
      <c r="M212" s="228"/>
      <c r="N212" s="228"/>
      <c r="O212" s="228"/>
      <c r="P212" s="229"/>
    </row>
    <row r="213" spans="1:16" hidden="1" x14ac:dyDescent="0.25">
      <c r="A213" s="226"/>
      <c r="B213" s="222"/>
      <c r="C213" s="223"/>
      <c r="D213" s="223"/>
      <c r="E213" s="223"/>
      <c r="F213" s="223"/>
      <c r="G213" s="223"/>
      <c r="H213" s="224"/>
      <c r="I213" s="233"/>
      <c r="J213" s="228"/>
      <c r="K213" s="228"/>
      <c r="L213" s="228"/>
      <c r="M213" s="228"/>
      <c r="N213" s="228"/>
      <c r="O213" s="228"/>
      <c r="P213" s="229"/>
    </row>
    <row r="214" spans="1:16" hidden="1" x14ac:dyDescent="0.25">
      <c r="A214" s="226"/>
      <c r="B214" s="222"/>
      <c r="C214" s="223"/>
      <c r="D214" s="223"/>
      <c r="E214" s="223"/>
      <c r="F214" s="223"/>
      <c r="G214" s="223"/>
      <c r="H214" s="224"/>
      <c r="I214" s="233"/>
      <c r="J214" s="228"/>
      <c r="K214" s="228"/>
      <c r="L214" s="228"/>
      <c r="M214" s="228"/>
      <c r="N214" s="228"/>
      <c r="O214" s="228"/>
      <c r="P214" s="229"/>
    </row>
    <row r="215" spans="1:16" hidden="1" x14ac:dyDescent="0.25">
      <c r="A215" s="226"/>
      <c r="B215" s="222"/>
      <c r="C215" s="223"/>
      <c r="D215" s="223"/>
      <c r="E215" s="223"/>
      <c r="F215" s="223"/>
      <c r="G215" s="223"/>
      <c r="H215" s="224"/>
      <c r="I215" s="233"/>
      <c r="J215" s="228"/>
      <c r="K215" s="228"/>
      <c r="L215" s="228"/>
      <c r="M215" s="228"/>
      <c r="N215" s="228"/>
      <c r="O215" s="228"/>
      <c r="P215" s="229"/>
    </row>
    <row r="216" spans="1:16" hidden="1" x14ac:dyDescent="0.25">
      <c r="A216" s="226"/>
      <c r="B216" s="222"/>
      <c r="C216" s="223"/>
      <c r="D216" s="223"/>
      <c r="E216" s="223"/>
      <c r="F216" s="223"/>
      <c r="G216" s="223"/>
      <c r="H216" s="224"/>
      <c r="I216" s="233"/>
      <c r="J216" s="228"/>
      <c r="K216" s="228"/>
      <c r="L216" s="228"/>
      <c r="M216" s="228"/>
      <c r="N216" s="228"/>
      <c r="O216" s="228"/>
      <c r="P216" s="229"/>
    </row>
    <row r="217" spans="1:16" hidden="1" x14ac:dyDescent="0.25">
      <c r="A217" s="226"/>
      <c r="B217" s="222"/>
      <c r="C217" s="223"/>
      <c r="D217" s="223"/>
      <c r="E217" s="223"/>
      <c r="F217" s="223"/>
      <c r="G217" s="223"/>
      <c r="H217" s="224"/>
      <c r="I217" s="233"/>
      <c r="J217" s="228"/>
      <c r="K217" s="228"/>
      <c r="L217" s="228"/>
      <c r="M217" s="228"/>
      <c r="N217" s="228"/>
      <c r="O217" s="228"/>
      <c r="P217" s="229"/>
    </row>
    <row r="218" spans="1:16" hidden="1" x14ac:dyDescent="0.25">
      <c r="A218" s="226"/>
      <c r="B218" s="222"/>
      <c r="C218" s="223"/>
      <c r="D218" s="223"/>
      <c r="E218" s="223"/>
      <c r="F218" s="223"/>
      <c r="G218" s="223"/>
      <c r="H218" s="224"/>
      <c r="I218" s="233"/>
      <c r="J218" s="228"/>
      <c r="K218" s="228"/>
      <c r="L218" s="228"/>
      <c r="M218" s="228"/>
      <c r="N218" s="228"/>
      <c r="O218" s="228"/>
      <c r="P218" s="229"/>
    </row>
    <row r="219" spans="1:16" hidden="1" x14ac:dyDescent="0.25">
      <c r="A219" s="226"/>
      <c r="B219" s="222"/>
      <c r="C219" s="223"/>
      <c r="D219" s="223"/>
      <c r="E219" s="223"/>
      <c r="F219" s="223"/>
      <c r="G219" s="223"/>
      <c r="H219" s="224"/>
      <c r="I219" s="233"/>
      <c r="J219" s="228"/>
      <c r="K219" s="228"/>
      <c r="L219" s="228"/>
      <c r="M219" s="228"/>
      <c r="N219" s="228"/>
      <c r="O219" s="228"/>
      <c r="P219" s="229"/>
    </row>
    <row r="220" spans="1:16" hidden="1" x14ac:dyDescent="0.25">
      <c r="A220" s="226"/>
      <c r="B220" s="222"/>
      <c r="C220" s="223"/>
      <c r="D220" s="223"/>
      <c r="E220" s="223"/>
      <c r="F220" s="223"/>
      <c r="G220" s="223"/>
      <c r="H220" s="224"/>
      <c r="I220" s="233"/>
      <c r="J220" s="228"/>
      <c r="K220" s="228"/>
      <c r="L220" s="228"/>
      <c r="M220" s="228"/>
      <c r="N220" s="228"/>
      <c r="O220" s="228"/>
      <c r="P220" s="229"/>
    </row>
    <row r="221" spans="1:16" hidden="1" x14ac:dyDescent="0.25">
      <c r="A221" s="226"/>
      <c r="B221" s="222"/>
      <c r="C221" s="223"/>
      <c r="D221" s="223"/>
      <c r="E221" s="223"/>
      <c r="F221" s="223"/>
      <c r="G221" s="223"/>
      <c r="H221" s="224"/>
      <c r="I221" s="233"/>
      <c r="J221" s="228"/>
      <c r="K221" s="228"/>
      <c r="L221" s="228"/>
      <c r="M221" s="228"/>
      <c r="N221" s="228"/>
      <c r="O221" s="228"/>
      <c r="P221" s="229"/>
    </row>
    <row r="222" spans="1:16" hidden="1" x14ac:dyDescent="0.25">
      <c r="A222" s="226"/>
      <c r="B222" s="222"/>
      <c r="C222" s="223"/>
      <c r="D222" s="223"/>
      <c r="E222" s="223"/>
      <c r="F222" s="223"/>
      <c r="G222" s="223"/>
      <c r="H222" s="224"/>
      <c r="I222" s="233"/>
      <c r="J222" s="228"/>
      <c r="K222" s="228"/>
      <c r="L222" s="228"/>
      <c r="M222" s="228"/>
      <c r="N222" s="228"/>
      <c r="O222" s="228"/>
      <c r="P222" s="229"/>
    </row>
    <row r="223" spans="1:16" hidden="1" x14ac:dyDescent="0.25">
      <c r="A223" s="226"/>
      <c r="B223" s="222"/>
      <c r="C223" s="223"/>
      <c r="D223" s="223"/>
      <c r="E223" s="223"/>
      <c r="F223" s="223"/>
      <c r="G223" s="223"/>
      <c r="H223" s="224"/>
      <c r="I223" s="233"/>
      <c r="J223" s="228"/>
      <c r="K223" s="228"/>
      <c r="L223" s="228"/>
      <c r="M223" s="228"/>
      <c r="N223" s="228"/>
      <c r="O223" s="228"/>
      <c r="P223" s="229"/>
    </row>
    <row r="224" spans="1:16" hidden="1" x14ac:dyDescent="0.25">
      <c r="A224" s="226"/>
      <c r="B224" s="222"/>
      <c r="C224" s="223"/>
      <c r="D224" s="223"/>
      <c r="E224" s="223"/>
      <c r="F224" s="223"/>
      <c r="G224" s="223"/>
      <c r="H224" s="224"/>
      <c r="I224" s="233"/>
      <c r="J224" s="228"/>
      <c r="K224" s="228"/>
      <c r="L224" s="228"/>
      <c r="M224" s="228"/>
      <c r="N224" s="228"/>
      <c r="O224" s="228"/>
      <c r="P224" s="229"/>
    </row>
    <row r="225" spans="1:16" hidden="1" x14ac:dyDescent="0.25">
      <c r="A225" s="226"/>
      <c r="B225" s="222"/>
      <c r="C225" s="223"/>
      <c r="D225" s="223"/>
      <c r="E225" s="223"/>
      <c r="F225" s="223"/>
      <c r="G225" s="223"/>
      <c r="H225" s="224"/>
      <c r="I225" s="233"/>
      <c r="J225" s="228"/>
      <c r="K225" s="228"/>
      <c r="L225" s="228"/>
      <c r="M225" s="228"/>
      <c r="N225" s="228"/>
      <c r="O225" s="228"/>
      <c r="P225" s="229"/>
    </row>
    <row r="226" spans="1:16" hidden="1" x14ac:dyDescent="0.25">
      <c r="A226" s="226"/>
      <c r="B226" s="222"/>
      <c r="C226" s="223"/>
      <c r="D226" s="223"/>
      <c r="E226" s="223"/>
      <c r="F226" s="223"/>
      <c r="G226" s="223"/>
      <c r="H226" s="224"/>
      <c r="I226" s="233"/>
      <c r="J226" s="228"/>
      <c r="K226" s="228"/>
      <c r="L226" s="228"/>
      <c r="M226" s="228"/>
      <c r="N226" s="228"/>
      <c r="O226" s="228"/>
      <c r="P226" s="229"/>
    </row>
    <row r="227" spans="1:16" hidden="1" x14ac:dyDescent="0.25">
      <c r="A227" s="226"/>
      <c r="B227" s="222"/>
      <c r="C227" s="223"/>
      <c r="D227" s="223"/>
      <c r="E227" s="223"/>
      <c r="F227" s="223"/>
      <c r="G227" s="223"/>
      <c r="H227" s="224"/>
      <c r="I227" s="233"/>
      <c r="J227" s="228"/>
      <c r="K227" s="228"/>
      <c r="L227" s="228"/>
      <c r="M227" s="228"/>
      <c r="N227" s="228"/>
      <c r="O227" s="228"/>
      <c r="P227" s="229"/>
    </row>
    <row r="228" spans="1:16" hidden="1" x14ac:dyDescent="0.25">
      <c r="A228" s="226"/>
      <c r="B228" s="237"/>
      <c r="C228" s="238"/>
      <c r="D228" s="238"/>
      <c r="E228" s="238"/>
      <c r="F228" s="238"/>
      <c r="G228" s="238"/>
      <c r="H228" s="239"/>
      <c r="I228" s="233"/>
      <c r="J228" s="228"/>
      <c r="K228" s="228"/>
      <c r="L228" s="228"/>
      <c r="M228" s="228"/>
      <c r="N228" s="228"/>
      <c r="O228" s="228"/>
      <c r="P228" s="229"/>
    </row>
    <row r="229" spans="1:16" hidden="1" x14ac:dyDescent="0.25">
      <c r="A229" s="226">
        <v>3</v>
      </c>
      <c r="B229" s="154" t="s">
        <v>160</v>
      </c>
      <c r="C229" s="264"/>
      <c r="D229" s="218"/>
      <c r="E229" s="218"/>
      <c r="F229" s="218"/>
      <c r="G229" s="218"/>
      <c r="H229" s="218"/>
      <c r="I229" s="242" t="s">
        <v>217</v>
      </c>
      <c r="J229" s="243"/>
      <c r="K229" s="243"/>
      <c r="L229" s="243"/>
      <c r="M229" s="243"/>
      <c r="N229" s="243"/>
      <c r="O229" s="243"/>
      <c r="P229" s="243"/>
    </row>
    <row r="230" spans="1:16" hidden="1" x14ac:dyDescent="0.25">
      <c r="A230" s="226"/>
      <c r="B230" s="219"/>
      <c r="C230" s="220"/>
      <c r="D230" s="220"/>
      <c r="E230" s="220"/>
      <c r="F230" s="220"/>
      <c r="G230" s="220"/>
      <c r="H230" s="221"/>
      <c r="I230" s="230"/>
      <c r="J230" s="231"/>
      <c r="K230" s="231"/>
      <c r="L230" s="231"/>
      <c r="M230" s="231"/>
      <c r="N230" s="231"/>
      <c r="O230" s="231"/>
      <c r="P230" s="232"/>
    </row>
    <row r="231" spans="1:16" hidden="1" x14ac:dyDescent="0.25">
      <c r="A231" s="226"/>
      <c r="B231" s="222"/>
      <c r="C231" s="223"/>
      <c r="D231" s="223"/>
      <c r="E231" s="223"/>
      <c r="F231" s="223"/>
      <c r="G231" s="223"/>
      <c r="H231" s="224"/>
      <c r="I231" s="230"/>
      <c r="J231" s="231"/>
      <c r="K231" s="231"/>
      <c r="L231" s="231"/>
      <c r="M231" s="231"/>
      <c r="N231" s="231"/>
      <c r="O231" s="231"/>
      <c r="P231" s="232"/>
    </row>
    <row r="232" spans="1:16" hidden="1" x14ac:dyDescent="0.25">
      <c r="A232" s="226"/>
      <c r="B232" s="222"/>
      <c r="C232" s="223"/>
      <c r="D232" s="223"/>
      <c r="E232" s="223"/>
      <c r="F232" s="223"/>
      <c r="G232" s="223"/>
      <c r="H232" s="224"/>
      <c r="I232" s="230"/>
      <c r="J232" s="231"/>
      <c r="K232" s="231"/>
      <c r="L232" s="231"/>
      <c r="M232" s="231"/>
      <c r="N232" s="231"/>
      <c r="O232" s="231"/>
      <c r="P232" s="232"/>
    </row>
    <row r="233" spans="1:16" hidden="1" x14ac:dyDescent="0.25">
      <c r="A233" s="226"/>
      <c r="B233" s="222"/>
      <c r="C233" s="223"/>
      <c r="D233" s="223"/>
      <c r="E233" s="223"/>
      <c r="F233" s="223"/>
      <c r="G233" s="223"/>
      <c r="H233" s="224"/>
      <c r="I233" s="230"/>
      <c r="J233" s="231"/>
      <c r="K233" s="231"/>
      <c r="L233" s="231"/>
      <c r="M233" s="231"/>
      <c r="N233" s="231"/>
      <c r="O233" s="231"/>
      <c r="P233" s="232"/>
    </row>
    <row r="234" spans="1:16" hidden="1" x14ac:dyDescent="0.25">
      <c r="A234" s="226"/>
      <c r="B234" s="222"/>
      <c r="C234" s="223"/>
      <c r="D234" s="223"/>
      <c r="E234" s="223"/>
      <c r="F234" s="223"/>
      <c r="G234" s="223"/>
      <c r="H234" s="224"/>
      <c r="I234" s="230"/>
      <c r="J234" s="231"/>
      <c r="K234" s="231"/>
      <c r="L234" s="231"/>
      <c r="M234" s="231"/>
      <c r="N234" s="231"/>
      <c r="O234" s="231"/>
      <c r="P234" s="232"/>
    </row>
    <row r="235" spans="1:16" hidden="1" x14ac:dyDescent="0.25">
      <c r="A235" s="226"/>
      <c r="B235" s="222"/>
      <c r="C235" s="223"/>
      <c r="D235" s="223"/>
      <c r="E235" s="223"/>
      <c r="F235" s="223"/>
      <c r="G235" s="223"/>
      <c r="H235" s="224"/>
      <c r="I235" s="230"/>
      <c r="J235" s="231"/>
      <c r="K235" s="231"/>
      <c r="L235" s="231"/>
      <c r="M235" s="231"/>
      <c r="N235" s="231"/>
      <c r="O235" s="231"/>
      <c r="P235" s="232"/>
    </row>
    <row r="236" spans="1:16" hidden="1" x14ac:dyDescent="0.25">
      <c r="A236" s="226"/>
      <c r="B236" s="222"/>
      <c r="C236" s="223"/>
      <c r="D236" s="223"/>
      <c r="E236" s="223"/>
      <c r="F236" s="223"/>
      <c r="G236" s="223"/>
      <c r="H236" s="224"/>
      <c r="I236" s="230"/>
      <c r="J236" s="231"/>
      <c r="K236" s="231"/>
      <c r="L236" s="231"/>
      <c r="M236" s="231"/>
      <c r="N236" s="231"/>
      <c r="O236" s="231"/>
      <c r="P236" s="232"/>
    </row>
    <row r="237" spans="1:16" hidden="1" x14ac:dyDescent="0.25">
      <c r="A237" s="226"/>
      <c r="B237" s="222"/>
      <c r="C237" s="223"/>
      <c r="D237" s="223"/>
      <c r="E237" s="223"/>
      <c r="F237" s="223"/>
      <c r="G237" s="223"/>
      <c r="H237" s="224"/>
      <c r="I237" s="230"/>
      <c r="J237" s="231"/>
      <c r="K237" s="231"/>
      <c r="L237" s="231"/>
      <c r="M237" s="231"/>
      <c r="N237" s="231"/>
      <c r="O237" s="231"/>
      <c r="P237" s="232"/>
    </row>
    <row r="238" spans="1:16" hidden="1" x14ac:dyDescent="0.25">
      <c r="A238" s="226"/>
      <c r="B238" s="222"/>
      <c r="C238" s="223"/>
      <c r="D238" s="223"/>
      <c r="E238" s="223"/>
      <c r="F238" s="223"/>
      <c r="G238" s="223"/>
      <c r="H238" s="224"/>
      <c r="I238" s="230"/>
      <c r="J238" s="231"/>
      <c r="K238" s="231"/>
      <c r="L238" s="231"/>
      <c r="M238" s="231"/>
      <c r="N238" s="231"/>
      <c r="O238" s="231"/>
      <c r="P238" s="232"/>
    </row>
    <row r="239" spans="1:16" hidden="1" x14ac:dyDescent="0.25">
      <c r="A239" s="226"/>
      <c r="B239" s="222"/>
      <c r="C239" s="223"/>
      <c r="D239" s="223"/>
      <c r="E239" s="223"/>
      <c r="F239" s="223"/>
      <c r="G239" s="223"/>
      <c r="H239" s="224"/>
      <c r="I239" s="230"/>
      <c r="J239" s="231"/>
      <c r="K239" s="231"/>
      <c r="L239" s="231"/>
      <c r="M239" s="231"/>
      <c r="N239" s="231"/>
      <c r="O239" s="231"/>
      <c r="P239" s="232"/>
    </row>
    <row r="240" spans="1:16" hidden="1" x14ac:dyDescent="0.25">
      <c r="A240" s="226"/>
      <c r="B240" s="222"/>
      <c r="C240" s="223"/>
      <c r="D240" s="223"/>
      <c r="E240" s="223"/>
      <c r="F240" s="223"/>
      <c r="G240" s="223"/>
      <c r="H240" s="224"/>
      <c r="I240" s="230"/>
      <c r="J240" s="231"/>
      <c r="K240" s="231"/>
      <c r="L240" s="231"/>
      <c r="M240" s="231"/>
      <c r="N240" s="231"/>
      <c r="O240" s="231"/>
      <c r="P240" s="232"/>
    </row>
    <row r="241" spans="1:16" hidden="1" x14ac:dyDescent="0.25">
      <c r="A241" s="226"/>
      <c r="B241" s="222"/>
      <c r="C241" s="223"/>
      <c r="D241" s="223"/>
      <c r="E241" s="223"/>
      <c r="F241" s="223"/>
      <c r="G241" s="223"/>
      <c r="H241" s="224"/>
      <c r="I241" s="230"/>
      <c r="J241" s="231"/>
      <c r="K241" s="231"/>
      <c r="L241" s="231"/>
      <c r="M241" s="231"/>
      <c r="N241" s="231"/>
      <c r="O241" s="231"/>
      <c r="P241" s="232"/>
    </row>
    <row r="242" spans="1:16" hidden="1" x14ac:dyDescent="0.25">
      <c r="A242" s="226"/>
      <c r="B242" s="222"/>
      <c r="C242" s="223"/>
      <c r="D242" s="223"/>
      <c r="E242" s="223"/>
      <c r="F242" s="223"/>
      <c r="G242" s="223"/>
      <c r="H242" s="224"/>
      <c r="I242" s="230"/>
      <c r="J242" s="231"/>
      <c r="K242" s="231"/>
      <c r="L242" s="231"/>
      <c r="M242" s="231"/>
      <c r="N242" s="231"/>
      <c r="O242" s="231"/>
      <c r="P242" s="232"/>
    </row>
    <row r="243" spans="1:16" hidden="1" x14ac:dyDescent="0.25">
      <c r="A243" s="226"/>
      <c r="B243" s="222"/>
      <c r="C243" s="223"/>
      <c r="D243" s="223"/>
      <c r="E243" s="223"/>
      <c r="F243" s="223"/>
      <c r="G243" s="223"/>
      <c r="H243" s="224"/>
      <c r="I243" s="230"/>
      <c r="J243" s="231"/>
      <c r="K243" s="231"/>
      <c r="L243" s="231"/>
      <c r="M243" s="231"/>
      <c r="N243" s="231"/>
      <c r="O243" s="231"/>
      <c r="P243" s="232"/>
    </row>
    <row r="244" spans="1:16" hidden="1" x14ac:dyDescent="0.25">
      <c r="A244" s="226"/>
      <c r="B244" s="222"/>
      <c r="C244" s="223"/>
      <c r="D244" s="223"/>
      <c r="E244" s="223"/>
      <c r="F244" s="223"/>
      <c r="G244" s="223"/>
      <c r="H244" s="224"/>
      <c r="I244" s="230"/>
      <c r="J244" s="231"/>
      <c r="K244" s="231"/>
      <c r="L244" s="231"/>
      <c r="M244" s="231"/>
      <c r="N244" s="231"/>
      <c r="O244" s="231"/>
      <c r="P244" s="232"/>
    </row>
    <row r="245" spans="1:16" hidden="1" x14ac:dyDescent="0.25">
      <c r="A245" s="226"/>
      <c r="B245" s="222"/>
      <c r="C245" s="223"/>
      <c r="D245" s="223"/>
      <c r="E245" s="223"/>
      <c r="F245" s="223"/>
      <c r="G245" s="223"/>
      <c r="H245" s="224"/>
      <c r="I245" s="230"/>
      <c r="J245" s="231"/>
      <c r="K245" s="231"/>
      <c r="L245" s="231"/>
      <c r="M245" s="231"/>
      <c r="N245" s="231"/>
      <c r="O245" s="231"/>
      <c r="P245" s="232"/>
    </row>
    <row r="246" spans="1:16" hidden="1" x14ac:dyDescent="0.25">
      <c r="A246" s="226"/>
      <c r="B246" s="222"/>
      <c r="C246" s="223"/>
      <c r="D246" s="223"/>
      <c r="E246" s="223"/>
      <c r="F246" s="223"/>
      <c r="G246" s="223"/>
      <c r="H246" s="224"/>
      <c r="I246" s="230"/>
      <c r="J246" s="231"/>
      <c r="K246" s="231"/>
      <c r="L246" s="231"/>
      <c r="M246" s="231"/>
      <c r="N246" s="231"/>
      <c r="O246" s="231"/>
      <c r="P246" s="232"/>
    </row>
    <row r="247" spans="1:16" hidden="1" x14ac:dyDescent="0.25">
      <c r="A247" s="226"/>
      <c r="B247" s="222"/>
      <c r="C247" s="223"/>
      <c r="D247" s="223"/>
      <c r="E247" s="223"/>
      <c r="F247" s="223"/>
      <c r="G247" s="223"/>
      <c r="H247" s="224"/>
      <c r="I247" s="230"/>
      <c r="J247" s="231"/>
      <c r="K247" s="231"/>
      <c r="L247" s="231"/>
      <c r="M247" s="231"/>
      <c r="N247" s="231"/>
      <c r="O247" s="231"/>
      <c r="P247" s="232"/>
    </row>
    <row r="248" spans="1:16" hidden="1" x14ac:dyDescent="0.25">
      <c r="A248" s="226"/>
      <c r="B248" s="222"/>
      <c r="C248" s="223"/>
      <c r="D248" s="223"/>
      <c r="E248" s="223"/>
      <c r="F248" s="223"/>
      <c r="G248" s="223"/>
      <c r="H248" s="224"/>
      <c r="I248" s="230"/>
      <c r="J248" s="231"/>
      <c r="K248" s="231"/>
      <c r="L248" s="231"/>
      <c r="M248" s="231"/>
      <c r="N248" s="231"/>
      <c r="O248" s="231"/>
      <c r="P248" s="232"/>
    </row>
    <row r="249" spans="1:16" hidden="1" x14ac:dyDescent="0.25">
      <c r="A249" s="226"/>
      <c r="B249" s="222"/>
      <c r="C249" s="223"/>
      <c r="D249" s="223"/>
      <c r="E249" s="223"/>
      <c r="F249" s="223"/>
      <c r="G249" s="223"/>
      <c r="H249" s="224"/>
      <c r="I249" s="230"/>
      <c r="J249" s="231"/>
      <c r="K249" s="231"/>
      <c r="L249" s="231"/>
      <c r="M249" s="231"/>
      <c r="N249" s="231"/>
      <c r="O249" s="231"/>
      <c r="P249" s="232"/>
    </row>
    <row r="250" spans="1:16" hidden="1" x14ac:dyDescent="0.25">
      <c r="A250" s="226"/>
      <c r="B250" s="222"/>
      <c r="C250" s="223"/>
      <c r="D250" s="223"/>
      <c r="E250" s="223"/>
      <c r="F250" s="223"/>
      <c r="G250" s="223"/>
      <c r="H250" s="224"/>
      <c r="I250" s="230"/>
      <c r="J250" s="231"/>
      <c r="K250" s="231"/>
      <c r="L250" s="231"/>
      <c r="M250" s="231"/>
      <c r="N250" s="231"/>
      <c r="O250" s="231"/>
      <c r="P250" s="232"/>
    </row>
    <row r="251" spans="1:16" hidden="1" x14ac:dyDescent="0.25">
      <c r="A251" s="226"/>
      <c r="B251" s="222"/>
      <c r="C251" s="223"/>
      <c r="D251" s="223"/>
      <c r="E251" s="223"/>
      <c r="F251" s="223"/>
      <c r="G251" s="223"/>
      <c r="H251" s="224"/>
      <c r="I251" s="230"/>
      <c r="J251" s="231"/>
      <c r="K251" s="231"/>
      <c r="L251" s="231"/>
      <c r="M251" s="231"/>
      <c r="N251" s="231"/>
      <c r="O251" s="231"/>
      <c r="P251" s="232"/>
    </row>
    <row r="252" spans="1:16" hidden="1" x14ac:dyDescent="0.25">
      <c r="A252" s="226"/>
      <c r="B252" s="222"/>
      <c r="C252" s="223"/>
      <c r="D252" s="223"/>
      <c r="E252" s="223"/>
      <c r="F252" s="223"/>
      <c r="G252" s="223"/>
      <c r="H252" s="224"/>
      <c r="I252" s="230"/>
      <c r="J252" s="231"/>
      <c r="K252" s="231"/>
      <c r="L252" s="231"/>
      <c r="M252" s="231"/>
      <c r="N252" s="231"/>
      <c r="O252" s="231"/>
      <c r="P252" s="232"/>
    </row>
    <row r="253" spans="1:16" hidden="1" x14ac:dyDescent="0.25">
      <c r="A253" s="226"/>
      <c r="B253" s="222"/>
      <c r="C253" s="223"/>
      <c r="D253" s="223"/>
      <c r="E253" s="223"/>
      <c r="F253" s="223"/>
      <c r="G253" s="223"/>
      <c r="H253" s="224"/>
      <c r="I253" s="230"/>
      <c r="J253" s="231"/>
      <c r="K253" s="231"/>
      <c r="L253" s="231"/>
      <c r="M253" s="231"/>
      <c r="N253" s="231"/>
      <c r="O253" s="231"/>
      <c r="P253" s="232"/>
    </row>
    <row r="254" spans="1:16" hidden="1" x14ac:dyDescent="0.25">
      <c r="A254" s="226"/>
      <c r="B254" s="222"/>
      <c r="C254" s="223"/>
      <c r="D254" s="223"/>
      <c r="E254" s="223"/>
      <c r="F254" s="223"/>
      <c r="G254" s="223"/>
      <c r="H254" s="224"/>
      <c r="I254" s="230"/>
      <c r="J254" s="231"/>
      <c r="K254" s="231"/>
      <c r="L254" s="231"/>
      <c r="M254" s="231"/>
      <c r="N254" s="231"/>
      <c r="O254" s="231"/>
      <c r="P254" s="232"/>
    </row>
    <row r="255" spans="1:16" hidden="1" x14ac:dyDescent="0.25">
      <c r="A255" s="226"/>
      <c r="B255" s="222"/>
      <c r="C255" s="223"/>
      <c r="D255" s="223"/>
      <c r="E255" s="223"/>
      <c r="F255" s="223"/>
      <c r="G255" s="223"/>
      <c r="H255" s="224"/>
      <c r="I255" s="230"/>
      <c r="J255" s="231"/>
      <c r="K255" s="231"/>
      <c r="L255" s="231"/>
      <c r="M255" s="231"/>
      <c r="N255" s="231"/>
      <c r="O255" s="231"/>
      <c r="P255" s="232"/>
    </row>
    <row r="256" spans="1:16" hidden="1" x14ac:dyDescent="0.25">
      <c r="A256" s="226"/>
      <c r="B256" s="222"/>
      <c r="C256" s="223"/>
      <c r="D256" s="223"/>
      <c r="E256" s="223"/>
      <c r="F256" s="223"/>
      <c r="G256" s="223"/>
      <c r="H256" s="224"/>
      <c r="I256" s="230"/>
      <c r="J256" s="231"/>
      <c r="K256" s="231"/>
      <c r="L256" s="231"/>
      <c r="M256" s="231"/>
      <c r="N256" s="231"/>
      <c r="O256" s="231"/>
      <c r="P256" s="232"/>
    </row>
    <row r="257" spans="1:16" hidden="1" x14ac:dyDescent="0.25">
      <c r="A257" s="226"/>
      <c r="B257" s="222"/>
      <c r="C257" s="223"/>
      <c r="D257" s="223"/>
      <c r="E257" s="223"/>
      <c r="F257" s="223"/>
      <c r="G257" s="223"/>
      <c r="H257" s="224"/>
      <c r="I257" s="230"/>
      <c r="J257" s="231"/>
      <c r="K257" s="231"/>
      <c r="L257" s="231"/>
      <c r="M257" s="231"/>
      <c r="N257" s="231"/>
      <c r="O257" s="231"/>
      <c r="P257" s="232"/>
    </row>
    <row r="258" spans="1:16" hidden="1" x14ac:dyDescent="0.25">
      <c r="A258" s="226"/>
      <c r="B258" s="222"/>
      <c r="C258" s="223"/>
      <c r="D258" s="223"/>
      <c r="E258" s="223"/>
      <c r="F258" s="223"/>
      <c r="G258" s="223"/>
      <c r="H258" s="224"/>
      <c r="I258" s="230"/>
      <c r="J258" s="231"/>
      <c r="K258" s="231"/>
      <c r="L258" s="231"/>
      <c r="M258" s="231"/>
      <c r="N258" s="231"/>
      <c r="O258" s="231"/>
      <c r="P258" s="232"/>
    </row>
    <row r="259" spans="1:16" hidden="1" x14ac:dyDescent="0.25">
      <c r="A259" s="226"/>
      <c r="B259" s="222"/>
      <c r="C259" s="223"/>
      <c r="D259" s="223"/>
      <c r="E259" s="223"/>
      <c r="F259" s="223"/>
      <c r="G259" s="223"/>
      <c r="H259" s="224"/>
      <c r="I259" s="234"/>
      <c r="J259" s="235"/>
      <c r="K259" s="235"/>
      <c r="L259" s="235"/>
      <c r="M259" s="235"/>
      <c r="N259" s="235"/>
      <c r="O259" s="235"/>
      <c r="P259" s="236"/>
    </row>
    <row r="260" spans="1:16" hidden="1" x14ac:dyDescent="0.25">
      <c r="A260" s="226"/>
      <c r="B260" s="222"/>
      <c r="C260" s="223"/>
      <c r="D260" s="223"/>
      <c r="E260" s="223"/>
      <c r="F260" s="223"/>
      <c r="G260" s="223"/>
      <c r="H260" s="224"/>
      <c r="I260" s="234"/>
      <c r="J260" s="235"/>
      <c r="K260" s="235"/>
      <c r="L260" s="235"/>
      <c r="M260" s="235"/>
      <c r="N260" s="235"/>
      <c r="O260" s="235"/>
      <c r="P260" s="236"/>
    </row>
    <row r="261" spans="1:16" hidden="1" x14ac:dyDescent="0.25">
      <c r="A261" s="226"/>
      <c r="B261" s="222"/>
      <c r="C261" s="223"/>
      <c r="D261" s="223"/>
      <c r="E261" s="223"/>
      <c r="F261" s="223"/>
      <c r="G261" s="223"/>
      <c r="H261" s="224"/>
      <c r="I261" s="233"/>
      <c r="J261" s="228"/>
      <c r="K261" s="228"/>
      <c r="L261" s="228"/>
      <c r="M261" s="228"/>
      <c r="N261" s="228"/>
      <c r="O261" s="228"/>
      <c r="P261" s="229"/>
    </row>
    <row r="262" spans="1:16" hidden="1" x14ac:dyDescent="0.25">
      <c r="A262" s="226"/>
      <c r="B262" s="222"/>
      <c r="C262" s="223"/>
      <c r="D262" s="223"/>
      <c r="E262" s="223"/>
      <c r="F262" s="223"/>
      <c r="G262" s="223"/>
      <c r="H262" s="224"/>
      <c r="I262" s="233"/>
      <c r="J262" s="228"/>
      <c r="K262" s="228"/>
      <c r="L262" s="228"/>
      <c r="M262" s="228"/>
      <c r="N262" s="228"/>
      <c r="O262" s="228"/>
      <c r="P262" s="229"/>
    </row>
    <row r="263" spans="1:16" hidden="1" x14ac:dyDescent="0.25">
      <c r="A263" s="226"/>
      <c r="B263" s="222"/>
      <c r="C263" s="223"/>
      <c r="D263" s="223"/>
      <c r="E263" s="223"/>
      <c r="F263" s="223"/>
      <c r="G263" s="223"/>
      <c r="H263" s="224"/>
      <c r="I263" s="233"/>
      <c r="J263" s="228"/>
      <c r="K263" s="228"/>
      <c r="L263" s="228"/>
      <c r="M263" s="228"/>
      <c r="N263" s="228"/>
      <c r="O263" s="228"/>
      <c r="P263" s="229"/>
    </row>
    <row r="264" spans="1:16" hidden="1" x14ac:dyDescent="0.25">
      <c r="A264" s="226"/>
      <c r="B264" s="222"/>
      <c r="C264" s="223"/>
      <c r="D264" s="223"/>
      <c r="E264" s="223"/>
      <c r="F264" s="223"/>
      <c r="G264" s="223"/>
      <c r="H264" s="224"/>
      <c r="I264" s="233"/>
      <c r="J264" s="228"/>
      <c r="K264" s="228"/>
      <c r="L264" s="228"/>
      <c r="M264" s="228"/>
      <c r="N264" s="228"/>
      <c r="O264" s="228"/>
      <c r="P264" s="229"/>
    </row>
    <row r="265" spans="1:16" hidden="1" x14ac:dyDescent="0.25">
      <c r="A265" s="226"/>
      <c r="B265" s="222"/>
      <c r="C265" s="223"/>
      <c r="D265" s="223"/>
      <c r="E265" s="223"/>
      <c r="F265" s="223"/>
      <c r="G265" s="223"/>
      <c r="H265" s="224"/>
      <c r="I265" s="233"/>
      <c r="J265" s="228"/>
      <c r="K265" s="228"/>
      <c r="L265" s="228"/>
      <c r="M265" s="228"/>
      <c r="N265" s="228"/>
      <c r="O265" s="228"/>
      <c r="P265" s="229"/>
    </row>
    <row r="266" spans="1:16" hidden="1" x14ac:dyDescent="0.25">
      <c r="A266" s="226"/>
      <c r="B266" s="222"/>
      <c r="C266" s="223"/>
      <c r="D266" s="223"/>
      <c r="E266" s="223"/>
      <c r="F266" s="223"/>
      <c r="G266" s="223"/>
      <c r="H266" s="224"/>
      <c r="I266" s="233"/>
      <c r="J266" s="228"/>
      <c r="K266" s="228"/>
      <c r="L266" s="228"/>
      <c r="M266" s="228"/>
      <c r="N266" s="228"/>
      <c r="O266" s="228"/>
      <c r="P266" s="229"/>
    </row>
    <row r="267" spans="1:16" hidden="1" x14ac:dyDescent="0.25">
      <c r="A267" s="226"/>
      <c r="B267" s="222"/>
      <c r="C267" s="223"/>
      <c r="D267" s="223"/>
      <c r="E267" s="223"/>
      <c r="F267" s="223"/>
      <c r="G267" s="223"/>
      <c r="H267" s="224"/>
      <c r="I267" s="233"/>
      <c r="J267" s="228"/>
      <c r="K267" s="228"/>
      <c r="L267" s="228"/>
      <c r="M267" s="228"/>
      <c r="N267" s="228"/>
      <c r="O267" s="228"/>
      <c r="P267" s="229"/>
    </row>
    <row r="268" spans="1:16" hidden="1" x14ac:dyDescent="0.25">
      <c r="A268" s="226"/>
      <c r="B268" s="222"/>
      <c r="C268" s="223"/>
      <c r="D268" s="223"/>
      <c r="E268" s="223"/>
      <c r="F268" s="223"/>
      <c r="G268" s="223"/>
      <c r="H268" s="224"/>
      <c r="I268" s="233"/>
      <c r="J268" s="228"/>
      <c r="K268" s="228"/>
      <c r="L268" s="228"/>
      <c r="M268" s="228"/>
      <c r="N268" s="228"/>
      <c r="O268" s="228"/>
      <c r="P268" s="229"/>
    </row>
    <row r="269" spans="1:16" hidden="1" x14ac:dyDescent="0.25">
      <c r="A269" s="226"/>
      <c r="B269" s="222"/>
      <c r="C269" s="223"/>
      <c r="D269" s="223"/>
      <c r="E269" s="223"/>
      <c r="F269" s="223"/>
      <c r="G269" s="223"/>
      <c r="H269" s="224"/>
      <c r="I269" s="233"/>
      <c r="J269" s="228"/>
      <c r="K269" s="228"/>
      <c r="L269" s="228"/>
      <c r="M269" s="228"/>
      <c r="N269" s="228"/>
      <c r="O269" s="228"/>
      <c r="P269" s="229"/>
    </row>
    <row r="270" spans="1:16" hidden="1" x14ac:dyDescent="0.25">
      <c r="A270" s="226"/>
      <c r="B270" s="222"/>
      <c r="C270" s="223"/>
      <c r="D270" s="223"/>
      <c r="E270" s="223"/>
      <c r="F270" s="223"/>
      <c r="G270" s="223"/>
      <c r="H270" s="224"/>
      <c r="I270" s="233"/>
      <c r="J270" s="228"/>
      <c r="K270" s="228"/>
      <c r="L270" s="228"/>
      <c r="M270" s="228"/>
      <c r="N270" s="228"/>
      <c r="O270" s="228"/>
      <c r="P270" s="229"/>
    </row>
    <row r="271" spans="1:16" hidden="1" x14ac:dyDescent="0.25">
      <c r="A271" s="226"/>
      <c r="B271" s="222"/>
      <c r="C271" s="223"/>
      <c r="D271" s="223"/>
      <c r="E271" s="223"/>
      <c r="F271" s="223"/>
      <c r="G271" s="223"/>
      <c r="H271" s="224"/>
      <c r="I271" s="233"/>
      <c r="J271" s="228"/>
      <c r="K271" s="228"/>
      <c r="L271" s="228"/>
      <c r="M271" s="228"/>
      <c r="N271" s="228"/>
      <c r="O271" s="228"/>
      <c r="P271" s="229"/>
    </row>
    <row r="272" spans="1:16" hidden="1" x14ac:dyDescent="0.25">
      <c r="A272" s="226"/>
      <c r="B272" s="222"/>
      <c r="C272" s="223"/>
      <c r="D272" s="223"/>
      <c r="E272" s="223"/>
      <c r="F272" s="223"/>
      <c r="G272" s="223"/>
      <c r="H272" s="224"/>
      <c r="I272" s="233"/>
      <c r="J272" s="228"/>
      <c r="K272" s="228"/>
      <c r="L272" s="228"/>
      <c r="M272" s="228"/>
      <c r="N272" s="228"/>
      <c r="O272" s="228"/>
      <c r="P272" s="229"/>
    </row>
    <row r="273" spans="1:16" hidden="1" x14ac:dyDescent="0.25">
      <c r="A273" s="226"/>
      <c r="B273" s="222"/>
      <c r="C273" s="223"/>
      <c r="D273" s="223"/>
      <c r="E273" s="223"/>
      <c r="F273" s="223"/>
      <c r="G273" s="223"/>
      <c r="H273" s="224"/>
      <c r="I273" s="248"/>
      <c r="J273" s="249"/>
      <c r="K273" s="249"/>
      <c r="L273" s="249"/>
      <c r="M273" s="249"/>
      <c r="N273" s="249"/>
      <c r="O273" s="249"/>
      <c r="P273" s="250"/>
    </row>
    <row r="274" spans="1:16" hidden="1" x14ac:dyDescent="0.25">
      <c r="A274" s="226"/>
      <c r="B274" s="222"/>
      <c r="C274" s="223"/>
      <c r="D274" s="223"/>
      <c r="E274" s="223"/>
      <c r="F274" s="223"/>
      <c r="G274" s="223"/>
      <c r="H274" s="224"/>
      <c r="I274" s="248"/>
      <c r="J274" s="249"/>
      <c r="K274" s="249"/>
      <c r="L274" s="249"/>
      <c r="M274" s="249"/>
      <c r="N274" s="249"/>
      <c r="O274" s="249"/>
      <c r="P274" s="250"/>
    </row>
    <row r="275" spans="1:16" hidden="1" x14ac:dyDescent="0.25">
      <c r="A275" s="226"/>
      <c r="B275" s="222"/>
      <c r="C275" s="223"/>
      <c r="D275" s="223"/>
      <c r="E275" s="223"/>
      <c r="F275" s="223"/>
      <c r="G275" s="223"/>
      <c r="H275" s="224"/>
      <c r="I275" s="248"/>
      <c r="J275" s="249"/>
      <c r="K275" s="249"/>
      <c r="L275" s="249"/>
      <c r="M275" s="249"/>
      <c r="N275" s="249"/>
      <c r="O275" s="249"/>
      <c r="P275" s="250"/>
    </row>
    <row r="276" spans="1:16" hidden="1" x14ac:dyDescent="0.25">
      <c r="A276" s="226"/>
      <c r="B276" s="222"/>
      <c r="C276" s="223"/>
      <c r="D276" s="223"/>
      <c r="E276" s="223"/>
      <c r="F276" s="223"/>
      <c r="G276" s="223"/>
      <c r="H276" s="224"/>
      <c r="I276" s="248"/>
      <c r="J276" s="249"/>
      <c r="K276" s="249"/>
      <c r="L276" s="249"/>
      <c r="M276" s="249"/>
      <c r="N276" s="249"/>
      <c r="O276" s="249"/>
      <c r="P276" s="250"/>
    </row>
    <row r="277" spans="1:16" hidden="1" x14ac:dyDescent="0.25">
      <c r="A277" s="226"/>
      <c r="B277" s="222"/>
      <c r="C277" s="223"/>
      <c r="D277" s="223"/>
      <c r="E277" s="223"/>
      <c r="F277" s="223"/>
      <c r="G277" s="223"/>
      <c r="H277" s="224"/>
      <c r="I277" s="251"/>
      <c r="J277" s="251"/>
      <c r="K277" s="251"/>
      <c r="L277" s="251"/>
      <c r="M277" s="251"/>
      <c r="N277" s="251"/>
      <c r="O277" s="251"/>
      <c r="P277" s="251"/>
    </row>
    <row r="278" spans="1:16" hidden="1" x14ac:dyDescent="0.25">
      <c r="A278" s="226"/>
      <c r="B278" s="222"/>
      <c r="C278" s="223"/>
      <c r="D278" s="223"/>
      <c r="E278" s="223"/>
      <c r="F278" s="223"/>
      <c r="G278" s="223"/>
      <c r="H278" s="224"/>
      <c r="I278" s="251"/>
      <c r="J278" s="251"/>
      <c r="K278" s="251"/>
      <c r="L278" s="251"/>
      <c r="M278" s="251"/>
      <c r="N278" s="251"/>
      <c r="O278" s="251"/>
      <c r="P278" s="251"/>
    </row>
    <row r="279" spans="1:16" hidden="1" x14ac:dyDescent="0.25">
      <c r="A279" s="226"/>
      <c r="B279" s="237"/>
      <c r="C279" s="238"/>
      <c r="D279" s="238"/>
      <c r="E279" s="238"/>
      <c r="F279" s="238"/>
      <c r="G279" s="238"/>
      <c r="H279" s="239"/>
      <c r="I279" s="251"/>
      <c r="J279" s="251"/>
      <c r="K279" s="251"/>
      <c r="L279" s="251"/>
      <c r="M279" s="251"/>
      <c r="N279" s="251"/>
      <c r="O279" s="251"/>
      <c r="P279" s="251"/>
    </row>
    <row r="280" spans="1:16" hidden="1" x14ac:dyDescent="0.25">
      <c r="A280" s="226">
        <v>4</v>
      </c>
      <c r="B280" s="154" t="s">
        <v>160</v>
      </c>
      <c r="C280" s="264"/>
      <c r="D280" s="218"/>
      <c r="E280" s="218"/>
      <c r="F280" s="218"/>
      <c r="G280" s="218"/>
      <c r="H280" s="218"/>
      <c r="I280" s="242" t="s">
        <v>217</v>
      </c>
      <c r="J280" s="243"/>
      <c r="K280" s="243"/>
      <c r="L280" s="243"/>
      <c r="M280" s="243"/>
      <c r="N280" s="243"/>
      <c r="O280" s="243"/>
      <c r="P280" s="243"/>
    </row>
    <row r="281" spans="1:16" hidden="1" x14ac:dyDescent="0.25">
      <c r="A281" s="226"/>
      <c r="B281" s="219"/>
      <c r="C281" s="220"/>
      <c r="D281" s="220"/>
      <c r="E281" s="220"/>
      <c r="F281" s="220"/>
      <c r="G281" s="220"/>
      <c r="H281" s="221"/>
      <c r="I281" s="251"/>
      <c r="J281" s="251"/>
      <c r="K281" s="251"/>
      <c r="L281" s="251"/>
      <c r="M281" s="251"/>
      <c r="N281" s="251"/>
      <c r="O281" s="251"/>
      <c r="P281" s="251"/>
    </row>
    <row r="282" spans="1:16" hidden="1" x14ac:dyDescent="0.25">
      <c r="A282" s="226"/>
      <c r="B282" s="222"/>
      <c r="C282" s="223"/>
      <c r="D282" s="223"/>
      <c r="E282" s="223"/>
      <c r="F282" s="223"/>
      <c r="G282" s="223"/>
      <c r="H282" s="224"/>
      <c r="I282" s="251"/>
      <c r="J282" s="251"/>
      <c r="K282" s="251"/>
      <c r="L282" s="251"/>
      <c r="M282" s="251"/>
      <c r="N282" s="251"/>
      <c r="O282" s="251"/>
      <c r="P282" s="251"/>
    </row>
    <row r="283" spans="1:16" hidden="1" x14ac:dyDescent="0.25">
      <c r="A283" s="226"/>
      <c r="B283" s="222"/>
      <c r="C283" s="223"/>
      <c r="D283" s="223"/>
      <c r="E283" s="223"/>
      <c r="F283" s="223"/>
      <c r="G283" s="223"/>
      <c r="H283" s="224"/>
      <c r="I283" s="251"/>
      <c r="J283" s="251"/>
      <c r="K283" s="251"/>
      <c r="L283" s="251"/>
      <c r="M283" s="251"/>
      <c r="N283" s="251"/>
      <c r="O283" s="251"/>
      <c r="P283" s="251"/>
    </row>
    <row r="284" spans="1:16" hidden="1" x14ac:dyDescent="0.25">
      <c r="A284" s="226"/>
      <c r="B284" s="222"/>
      <c r="C284" s="223"/>
      <c r="D284" s="223"/>
      <c r="E284" s="223"/>
      <c r="F284" s="223"/>
      <c r="G284" s="223"/>
      <c r="H284" s="224"/>
      <c r="I284" s="251"/>
      <c r="J284" s="251"/>
      <c r="K284" s="251"/>
      <c r="L284" s="251"/>
      <c r="M284" s="251"/>
      <c r="N284" s="251"/>
      <c r="O284" s="251"/>
      <c r="P284" s="251"/>
    </row>
    <row r="285" spans="1:16" hidden="1" x14ac:dyDescent="0.25">
      <c r="A285" s="226"/>
      <c r="B285" s="222"/>
      <c r="C285" s="223"/>
      <c r="D285" s="223"/>
      <c r="E285" s="223"/>
      <c r="F285" s="223"/>
      <c r="G285" s="223"/>
      <c r="H285" s="224"/>
      <c r="I285" s="251"/>
      <c r="J285" s="251"/>
      <c r="K285" s="251"/>
      <c r="L285" s="251"/>
      <c r="M285" s="251"/>
      <c r="N285" s="251"/>
      <c r="O285" s="251"/>
      <c r="P285" s="251"/>
    </row>
    <row r="286" spans="1:16" hidden="1" x14ac:dyDescent="0.25">
      <c r="A286" s="226"/>
      <c r="B286" s="222"/>
      <c r="C286" s="223"/>
      <c r="D286" s="223"/>
      <c r="E286" s="223"/>
      <c r="F286" s="223"/>
      <c r="G286" s="223"/>
      <c r="H286" s="224"/>
      <c r="I286" s="251"/>
      <c r="J286" s="251"/>
      <c r="K286" s="251"/>
      <c r="L286" s="251"/>
      <c r="M286" s="251"/>
      <c r="N286" s="251"/>
      <c r="O286" s="251"/>
      <c r="P286" s="251"/>
    </row>
    <row r="287" spans="1:16" hidden="1" x14ac:dyDescent="0.25">
      <c r="A287" s="226"/>
      <c r="B287" s="222"/>
      <c r="C287" s="223"/>
      <c r="D287" s="223"/>
      <c r="E287" s="223"/>
      <c r="F287" s="223"/>
      <c r="G287" s="223"/>
      <c r="H287" s="224"/>
      <c r="I287" s="251"/>
      <c r="J287" s="251"/>
      <c r="K287" s="251"/>
      <c r="L287" s="251"/>
      <c r="M287" s="251"/>
      <c r="N287" s="251"/>
      <c r="O287" s="251"/>
      <c r="P287" s="251"/>
    </row>
    <row r="288" spans="1:16" hidden="1" x14ac:dyDescent="0.25">
      <c r="A288" s="226"/>
      <c r="B288" s="222"/>
      <c r="C288" s="223"/>
      <c r="D288" s="223"/>
      <c r="E288" s="223"/>
      <c r="F288" s="223"/>
      <c r="G288" s="223"/>
      <c r="H288" s="224"/>
      <c r="I288" s="251"/>
      <c r="J288" s="251"/>
      <c r="K288" s="251"/>
      <c r="L288" s="251"/>
      <c r="M288" s="251"/>
      <c r="N288" s="251"/>
      <c r="O288" s="251"/>
      <c r="P288" s="251"/>
    </row>
    <row r="289" spans="1:16" hidden="1" x14ac:dyDescent="0.25">
      <c r="A289" s="226"/>
      <c r="B289" s="222"/>
      <c r="C289" s="223"/>
      <c r="D289" s="223"/>
      <c r="E289" s="223"/>
      <c r="F289" s="223"/>
      <c r="G289" s="223"/>
      <c r="H289" s="224"/>
      <c r="I289" s="251"/>
      <c r="J289" s="251"/>
      <c r="K289" s="251"/>
      <c r="L289" s="251"/>
      <c r="M289" s="251"/>
      <c r="N289" s="251"/>
      <c r="O289" s="251"/>
      <c r="P289" s="251"/>
    </row>
    <row r="290" spans="1:16" hidden="1" x14ac:dyDescent="0.25">
      <c r="A290" s="226"/>
      <c r="B290" s="222"/>
      <c r="C290" s="223"/>
      <c r="D290" s="223"/>
      <c r="E290" s="223"/>
      <c r="F290" s="223"/>
      <c r="G290" s="223"/>
      <c r="H290" s="224"/>
      <c r="I290" s="251"/>
      <c r="J290" s="251"/>
      <c r="K290" s="251"/>
      <c r="L290" s="251"/>
      <c r="M290" s="251"/>
      <c r="N290" s="251"/>
      <c r="O290" s="251"/>
      <c r="P290" s="251"/>
    </row>
    <row r="291" spans="1:16" hidden="1" x14ac:dyDescent="0.25">
      <c r="A291" s="226"/>
      <c r="B291" s="222"/>
      <c r="C291" s="223"/>
      <c r="D291" s="223"/>
      <c r="E291" s="223"/>
      <c r="F291" s="223"/>
      <c r="G291" s="223"/>
      <c r="H291" s="224"/>
      <c r="I291" s="251"/>
      <c r="J291" s="251"/>
      <c r="K291" s="251"/>
      <c r="L291" s="251"/>
      <c r="M291" s="251"/>
      <c r="N291" s="251"/>
      <c r="O291" s="251"/>
      <c r="P291" s="251"/>
    </row>
    <row r="292" spans="1:16" hidden="1" x14ac:dyDescent="0.25">
      <c r="A292" s="226"/>
      <c r="B292" s="222"/>
      <c r="C292" s="223"/>
      <c r="D292" s="223"/>
      <c r="E292" s="223"/>
      <c r="F292" s="223"/>
      <c r="G292" s="223"/>
      <c r="H292" s="224"/>
      <c r="I292" s="251"/>
      <c r="J292" s="251"/>
      <c r="K292" s="251"/>
      <c r="L292" s="251"/>
      <c r="M292" s="251"/>
      <c r="N292" s="251"/>
      <c r="O292" s="251"/>
      <c r="P292" s="251"/>
    </row>
    <row r="293" spans="1:16" hidden="1" x14ac:dyDescent="0.25">
      <c r="A293" s="226"/>
      <c r="B293" s="222"/>
      <c r="C293" s="223"/>
      <c r="D293" s="223"/>
      <c r="E293" s="223"/>
      <c r="F293" s="223"/>
      <c r="G293" s="223"/>
      <c r="H293" s="224"/>
      <c r="I293" s="251"/>
      <c r="J293" s="251"/>
      <c r="K293" s="251"/>
      <c r="L293" s="251"/>
      <c r="M293" s="251"/>
      <c r="N293" s="251"/>
      <c r="O293" s="251"/>
      <c r="P293" s="251"/>
    </row>
    <row r="294" spans="1:16" hidden="1" x14ac:dyDescent="0.25">
      <c r="A294" s="226"/>
      <c r="B294" s="222"/>
      <c r="C294" s="223"/>
      <c r="D294" s="223"/>
      <c r="E294" s="223"/>
      <c r="F294" s="223"/>
      <c r="G294" s="223"/>
      <c r="H294" s="224"/>
      <c r="I294" s="251"/>
      <c r="J294" s="251"/>
      <c r="K294" s="251"/>
      <c r="L294" s="251"/>
      <c r="M294" s="251"/>
      <c r="N294" s="251"/>
      <c r="O294" s="251"/>
      <c r="P294" s="251"/>
    </row>
    <row r="295" spans="1:16" hidden="1" x14ac:dyDescent="0.25">
      <c r="A295" s="226"/>
      <c r="B295" s="222"/>
      <c r="C295" s="223"/>
      <c r="D295" s="223"/>
      <c r="E295" s="223"/>
      <c r="F295" s="223"/>
      <c r="G295" s="223"/>
      <c r="H295" s="224"/>
      <c r="I295" s="251"/>
      <c r="J295" s="251"/>
      <c r="K295" s="251"/>
      <c r="L295" s="251"/>
      <c r="M295" s="251"/>
      <c r="N295" s="251"/>
      <c r="O295" s="251"/>
      <c r="P295" s="251"/>
    </row>
    <row r="296" spans="1:16" hidden="1" x14ac:dyDescent="0.25">
      <c r="A296" s="226"/>
      <c r="B296" s="222"/>
      <c r="C296" s="223"/>
      <c r="D296" s="223"/>
      <c r="E296" s="223"/>
      <c r="F296" s="223"/>
      <c r="G296" s="223"/>
      <c r="H296" s="224"/>
      <c r="I296" s="251"/>
      <c r="J296" s="251"/>
      <c r="K296" s="251"/>
      <c r="L296" s="251"/>
      <c r="M296" s="251"/>
      <c r="N296" s="251"/>
      <c r="O296" s="251"/>
      <c r="P296" s="251"/>
    </row>
    <row r="297" spans="1:16" hidden="1" x14ac:dyDescent="0.25">
      <c r="A297" s="226"/>
      <c r="B297" s="222"/>
      <c r="C297" s="223"/>
      <c r="D297" s="223"/>
      <c r="E297" s="223"/>
      <c r="F297" s="223"/>
      <c r="G297" s="223"/>
      <c r="H297" s="224"/>
      <c r="I297" s="251"/>
      <c r="J297" s="251"/>
      <c r="K297" s="251"/>
      <c r="L297" s="251"/>
      <c r="M297" s="251"/>
      <c r="N297" s="251"/>
      <c r="O297" s="251"/>
      <c r="P297" s="251"/>
    </row>
    <row r="298" spans="1:16" hidden="1" x14ac:dyDescent="0.25">
      <c r="A298" s="226"/>
      <c r="B298" s="222"/>
      <c r="C298" s="223"/>
      <c r="D298" s="223"/>
      <c r="E298" s="223"/>
      <c r="F298" s="223"/>
      <c r="G298" s="223"/>
      <c r="H298" s="224"/>
      <c r="I298" s="251"/>
      <c r="J298" s="251"/>
      <c r="K298" s="251"/>
      <c r="L298" s="251"/>
      <c r="M298" s="251"/>
      <c r="N298" s="251"/>
      <c r="O298" s="251"/>
      <c r="P298" s="251"/>
    </row>
    <row r="299" spans="1:16" hidden="1" x14ac:dyDescent="0.25">
      <c r="A299" s="226"/>
      <c r="B299" s="222"/>
      <c r="C299" s="223"/>
      <c r="D299" s="223"/>
      <c r="E299" s="223"/>
      <c r="F299" s="223"/>
      <c r="G299" s="223"/>
      <c r="H299" s="224"/>
      <c r="I299" s="251"/>
      <c r="J299" s="251"/>
      <c r="K299" s="251"/>
      <c r="L299" s="251"/>
      <c r="M299" s="251"/>
      <c r="N299" s="251"/>
      <c r="O299" s="251"/>
      <c r="P299" s="251"/>
    </row>
    <row r="300" spans="1:16" hidden="1" x14ac:dyDescent="0.25">
      <c r="A300" s="226"/>
      <c r="B300" s="222"/>
      <c r="C300" s="223"/>
      <c r="D300" s="223"/>
      <c r="E300" s="223"/>
      <c r="F300" s="223"/>
      <c r="G300" s="223"/>
      <c r="H300" s="224"/>
      <c r="I300" s="251"/>
      <c r="J300" s="251"/>
      <c r="K300" s="251"/>
      <c r="L300" s="251"/>
      <c r="M300" s="251"/>
      <c r="N300" s="251"/>
      <c r="O300" s="251"/>
      <c r="P300" s="251"/>
    </row>
    <row r="301" spans="1:16" hidden="1" x14ac:dyDescent="0.25">
      <c r="A301" s="226"/>
      <c r="B301" s="222"/>
      <c r="C301" s="223"/>
      <c r="D301" s="223"/>
      <c r="E301" s="223"/>
      <c r="F301" s="223"/>
      <c r="G301" s="223"/>
      <c r="H301" s="224"/>
      <c r="I301" s="251"/>
      <c r="J301" s="251"/>
      <c r="K301" s="251"/>
      <c r="L301" s="251"/>
      <c r="M301" s="251"/>
      <c r="N301" s="251"/>
      <c r="O301" s="251"/>
      <c r="P301" s="251"/>
    </row>
    <row r="302" spans="1:16" hidden="1" x14ac:dyDescent="0.25">
      <c r="A302" s="226"/>
      <c r="B302" s="222"/>
      <c r="C302" s="223"/>
      <c r="D302" s="223"/>
      <c r="E302" s="223"/>
      <c r="F302" s="223"/>
      <c r="G302" s="223"/>
      <c r="H302" s="224"/>
      <c r="I302" s="251"/>
      <c r="J302" s="251"/>
      <c r="K302" s="251"/>
      <c r="L302" s="251"/>
      <c r="M302" s="251"/>
      <c r="N302" s="251"/>
      <c r="O302" s="251"/>
      <c r="P302" s="251"/>
    </row>
    <row r="303" spans="1:16" hidden="1" x14ac:dyDescent="0.25">
      <c r="A303" s="226"/>
      <c r="B303" s="237"/>
      <c r="C303" s="238"/>
      <c r="D303" s="238"/>
      <c r="E303" s="238"/>
      <c r="F303" s="238"/>
      <c r="G303" s="238"/>
      <c r="H303" s="239"/>
      <c r="I303" s="251"/>
      <c r="J303" s="251"/>
      <c r="K303" s="251"/>
      <c r="L303" s="251"/>
      <c r="M303" s="251"/>
      <c r="N303" s="251"/>
      <c r="O303" s="251"/>
      <c r="P303" s="251"/>
    </row>
    <row r="304" spans="1:16" hidden="1" x14ac:dyDescent="0.25">
      <c r="A304" s="218">
        <v>5</v>
      </c>
      <c r="B304" s="154" t="s">
        <v>160</v>
      </c>
      <c r="C304" s="264"/>
      <c r="D304" s="218"/>
      <c r="E304" s="218"/>
      <c r="F304" s="218"/>
      <c r="G304" s="218"/>
      <c r="H304" s="218"/>
      <c r="I304" s="242" t="s">
        <v>218</v>
      </c>
      <c r="J304" s="243"/>
      <c r="K304" s="243"/>
      <c r="L304" s="243"/>
      <c r="M304" s="243"/>
      <c r="N304" s="243"/>
      <c r="O304" s="243"/>
      <c r="P304" s="243"/>
    </row>
    <row r="305" spans="1:16" hidden="1" x14ac:dyDescent="0.25">
      <c r="A305" s="218"/>
      <c r="B305" s="219"/>
      <c r="C305" s="220"/>
      <c r="D305" s="220"/>
      <c r="E305" s="220"/>
      <c r="F305" s="220"/>
      <c r="G305" s="220"/>
      <c r="H305" s="221"/>
      <c r="I305" s="251"/>
      <c r="J305" s="251"/>
      <c r="K305" s="251"/>
      <c r="L305" s="251"/>
      <c r="M305" s="251"/>
      <c r="N305" s="251"/>
      <c r="O305" s="251"/>
      <c r="P305" s="251"/>
    </row>
    <row r="306" spans="1:16" hidden="1" x14ac:dyDescent="0.25">
      <c r="A306" s="218"/>
      <c r="B306" s="222"/>
      <c r="C306" s="223"/>
      <c r="D306" s="223"/>
      <c r="E306" s="223"/>
      <c r="F306" s="223"/>
      <c r="G306" s="223"/>
      <c r="H306" s="224"/>
      <c r="I306" s="251"/>
      <c r="J306" s="251"/>
      <c r="K306" s="251"/>
      <c r="L306" s="251"/>
      <c r="M306" s="251"/>
      <c r="N306" s="251"/>
      <c r="O306" s="251"/>
      <c r="P306" s="251"/>
    </row>
    <row r="307" spans="1:16" hidden="1" x14ac:dyDescent="0.25">
      <c r="A307" s="218"/>
      <c r="B307" s="222"/>
      <c r="C307" s="223"/>
      <c r="D307" s="223"/>
      <c r="E307" s="223"/>
      <c r="F307" s="223"/>
      <c r="G307" s="223"/>
      <c r="H307" s="224"/>
      <c r="I307" s="251"/>
      <c r="J307" s="251"/>
      <c r="K307" s="251"/>
      <c r="L307" s="251"/>
      <c r="M307" s="251"/>
      <c r="N307" s="251"/>
      <c r="O307" s="251"/>
      <c r="P307" s="251"/>
    </row>
    <row r="308" spans="1:16" hidden="1" x14ac:dyDescent="0.25">
      <c r="A308" s="218"/>
      <c r="B308" s="222"/>
      <c r="C308" s="223"/>
      <c r="D308" s="223"/>
      <c r="E308" s="223"/>
      <c r="F308" s="223"/>
      <c r="G308" s="223"/>
      <c r="H308" s="224"/>
      <c r="I308" s="251"/>
      <c r="J308" s="251"/>
      <c r="K308" s="251"/>
      <c r="L308" s="251"/>
      <c r="M308" s="251"/>
      <c r="N308" s="251"/>
      <c r="O308" s="251"/>
      <c r="P308" s="251"/>
    </row>
    <row r="309" spans="1:16" hidden="1" x14ac:dyDescent="0.25">
      <c r="A309" s="218"/>
      <c r="B309" s="222"/>
      <c r="C309" s="223"/>
      <c r="D309" s="223"/>
      <c r="E309" s="223"/>
      <c r="F309" s="223"/>
      <c r="G309" s="223"/>
      <c r="H309" s="224"/>
      <c r="I309" s="251"/>
      <c r="J309" s="251"/>
      <c r="K309" s="251"/>
      <c r="L309" s="251"/>
      <c r="M309" s="251"/>
      <c r="N309" s="251"/>
      <c r="O309" s="251"/>
      <c r="P309" s="251"/>
    </row>
    <row r="310" spans="1:16" hidden="1" x14ac:dyDescent="0.25">
      <c r="A310" s="218"/>
      <c r="B310" s="222"/>
      <c r="C310" s="223"/>
      <c r="D310" s="223"/>
      <c r="E310" s="223"/>
      <c r="F310" s="223"/>
      <c r="G310" s="223"/>
      <c r="H310" s="224"/>
      <c r="I310" s="251"/>
      <c r="J310" s="251"/>
      <c r="K310" s="251"/>
      <c r="L310" s="251"/>
      <c r="M310" s="251"/>
      <c r="N310" s="251"/>
      <c r="O310" s="251"/>
      <c r="P310" s="251"/>
    </row>
    <row r="311" spans="1:16" hidden="1" x14ac:dyDescent="0.25">
      <c r="A311" s="218"/>
      <c r="B311" s="222"/>
      <c r="C311" s="223"/>
      <c r="D311" s="223"/>
      <c r="E311" s="223"/>
      <c r="F311" s="223"/>
      <c r="G311" s="223"/>
      <c r="H311" s="224"/>
      <c r="I311" s="251"/>
      <c r="J311" s="251"/>
      <c r="K311" s="251"/>
      <c r="L311" s="251"/>
      <c r="M311" s="251"/>
      <c r="N311" s="251"/>
      <c r="O311" s="251"/>
      <c r="P311" s="251"/>
    </row>
    <row r="312" spans="1:16" hidden="1" x14ac:dyDescent="0.25">
      <c r="A312" s="218"/>
      <c r="B312" s="222"/>
      <c r="C312" s="223"/>
      <c r="D312" s="223"/>
      <c r="E312" s="223"/>
      <c r="F312" s="223"/>
      <c r="G312" s="223"/>
      <c r="H312" s="224"/>
      <c r="I312" s="251"/>
      <c r="J312" s="251"/>
      <c r="K312" s="251"/>
      <c r="L312" s="251"/>
      <c r="M312" s="251"/>
      <c r="N312" s="251"/>
      <c r="O312" s="251"/>
      <c r="P312" s="251"/>
    </row>
    <row r="313" spans="1:16" hidden="1" x14ac:dyDescent="0.25">
      <c r="A313" s="218"/>
      <c r="B313" s="222"/>
      <c r="C313" s="223"/>
      <c r="D313" s="223"/>
      <c r="E313" s="223"/>
      <c r="F313" s="223"/>
      <c r="G313" s="223"/>
      <c r="H313" s="224"/>
      <c r="I313" s="251"/>
      <c r="J313" s="251"/>
      <c r="K313" s="251"/>
      <c r="L313" s="251"/>
      <c r="M313" s="251"/>
      <c r="N313" s="251"/>
      <c r="O313" s="251"/>
      <c r="P313" s="251"/>
    </row>
    <row r="314" spans="1:16" hidden="1" x14ac:dyDescent="0.25">
      <c r="A314" s="218"/>
      <c r="B314" s="222"/>
      <c r="C314" s="223"/>
      <c r="D314" s="223"/>
      <c r="E314" s="223"/>
      <c r="F314" s="223"/>
      <c r="G314" s="223"/>
      <c r="H314" s="224"/>
      <c r="I314" s="251"/>
      <c r="J314" s="251"/>
      <c r="K314" s="251"/>
      <c r="L314" s="251"/>
      <c r="M314" s="251"/>
      <c r="N314" s="251"/>
      <c r="O314" s="251"/>
      <c r="P314" s="251"/>
    </row>
    <row r="315" spans="1:16" hidden="1" x14ac:dyDescent="0.25">
      <c r="A315" s="218"/>
      <c r="B315" s="222"/>
      <c r="C315" s="223"/>
      <c r="D315" s="223"/>
      <c r="E315" s="223"/>
      <c r="F315" s="223"/>
      <c r="G315" s="223"/>
      <c r="H315" s="224"/>
      <c r="I315" s="251"/>
      <c r="J315" s="251"/>
      <c r="K315" s="251"/>
      <c r="L315" s="251"/>
      <c r="M315" s="251"/>
      <c r="N315" s="251"/>
      <c r="O315" s="251"/>
      <c r="P315" s="251"/>
    </row>
    <row r="316" spans="1:16" hidden="1" x14ac:dyDescent="0.25">
      <c r="A316" s="218"/>
      <c r="B316" s="222"/>
      <c r="C316" s="223"/>
      <c r="D316" s="223"/>
      <c r="E316" s="223"/>
      <c r="F316" s="223"/>
      <c r="G316" s="223"/>
      <c r="H316" s="224"/>
      <c r="I316" s="251"/>
      <c r="J316" s="251"/>
      <c r="K316" s="251"/>
      <c r="L316" s="251"/>
      <c r="M316" s="251"/>
      <c r="N316" s="251"/>
      <c r="O316" s="251"/>
      <c r="P316" s="251"/>
    </row>
    <row r="317" spans="1:16" hidden="1" x14ac:dyDescent="0.25">
      <c r="A317" s="218"/>
      <c r="B317" s="222"/>
      <c r="C317" s="223"/>
      <c r="D317" s="223"/>
      <c r="E317" s="223"/>
      <c r="F317" s="223"/>
      <c r="G317" s="223"/>
      <c r="H317" s="224"/>
      <c r="I317" s="251"/>
      <c r="J317" s="251"/>
      <c r="K317" s="251"/>
      <c r="L317" s="251"/>
      <c r="M317" s="251"/>
      <c r="N317" s="251"/>
      <c r="O317" s="251"/>
      <c r="P317" s="251"/>
    </row>
    <row r="318" spans="1:16" hidden="1" x14ac:dyDescent="0.25">
      <c r="A318" s="218"/>
      <c r="B318" s="222"/>
      <c r="C318" s="223"/>
      <c r="D318" s="223"/>
      <c r="E318" s="223"/>
      <c r="F318" s="223"/>
      <c r="G318" s="223"/>
      <c r="H318" s="224"/>
      <c r="I318" s="251"/>
      <c r="J318" s="251"/>
      <c r="K318" s="251"/>
      <c r="L318" s="251"/>
      <c r="M318" s="251"/>
      <c r="N318" s="251"/>
      <c r="O318" s="251"/>
      <c r="P318" s="251"/>
    </row>
    <row r="319" spans="1:16" hidden="1" x14ac:dyDescent="0.25">
      <c r="A319" s="218"/>
      <c r="B319" s="222"/>
      <c r="C319" s="223"/>
      <c r="D319" s="223"/>
      <c r="E319" s="223"/>
      <c r="F319" s="223"/>
      <c r="G319" s="223"/>
      <c r="H319" s="224"/>
      <c r="I319" s="251"/>
      <c r="J319" s="251"/>
      <c r="K319" s="251"/>
      <c r="L319" s="251"/>
      <c r="M319" s="251"/>
      <c r="N319" s="251"/>
      <c r="O319" s="251"/>
      <c r="P319" s="251"/>
    </row>
    <row r="320" spans="1:16" hidden="1" x14ac:dyDescent="0.25">
      <c r="A320" s="218"/>
      <c r="B320" s="222"/>
      <c r="C320" s="223"/>
      <c r="D320" s="223"/>
      <c r="E320" s="223"/>
      <c r="F320" s="223"/>
      <c r="G320" s="223"/>
      <c r="H320" s="224"/>
      <c r="I320" s="251"/>
      <c r="J320" s="251"/>
      <c r="K320" s="251"/>
      <c r="L320" s="251"/>
      <c r="M320" s="251"/>
      <c r="N320" s="251"/>
      <c r="O320" s="251"/>
      <c r="P320" s="251"/>
    </row>
    <row r="321" spans="1:16" hidden="1" x14ac:dyDescent="0.25">
      <c r="A321" s="218"/>
      <c r="B321" s="222"/>
      <c r="C321" s="223"/>
      <c r="D321" s="223"/>
      <c r="E321" s="223"/>
      <c r="F321" s="223"/>
      <c r="G321" s="223"/>
      <c r="H321" s="224"/>
      <c r="I321" s="251"/>
      <c r="J321" s="251"/>
      <c r="K321" s="251"/>
      <c r="L321" s="251"/>
      <c r="M321" s="251"/>
      <c r="N321" s="251"/>
      <c r="O321" s="251"/>
      <c r="P321" s="251"/>
    </row>
    <row r="322" spans="1:16" hidden="1" x14ac:dyDescent="0.25">
      <c r="A322" s="218"/>
      <c r="B322" s="222"/>
      <c r="C322" s="223"/>
      <c r="D322" s="223"/>
      <c r="E322" s="223"/>
      <c r="F322" s="223"/>
      <c r="G322" s="223"/>
      <c r="H322" s="224"/>
      <c r="I322" s="251"/>
      <c r="J322" s="251"/>
      <c r="K322" s="251"/>
      <c r="L322" s="251"/>
      <c r="M322" s="251"/>
      <c r="N322" s="251"/>
      <c r="O322" s="251"/>
      <c r="P322" s="251"/>
    </row>
    <row r="323" spans="1:16" hidden="1" x14ac:dyDescent="0.25">
      <c r="A323" s="218"/>
      <c r="B323" s="222"/>
      <c r="C323" s="223"/>
      <c r="D323" s="223"/>
      <c r="E323" s="223"/>
      <c r="F323" s="223"/>
      <c r="G323" s="223"/>
      <c r="H323" s="224"/>
      <c r="I323" s="251"/>
      <c r="J323" s="251"/>
      <c r="K323" s="251"/>
      <c r="L323" s="251"/>
      <c r="M323" s="251"/>
      <c r="N323" s="251"/>
      <c r="O323" s="251"/>
      <c r="P323" s="251"/>
    </row>
    <row r="324" spans="1:16" hidden="1" x14ac:dyDescent="0.25">
      <c r="A324" s="218"/>
      <c r="B324" s="222"/>
      <c r="C324" s="223"/>
      <c r="D324" s="223"/>
      <c r="E324" s="223"/>
      <c r="F324" s="223"/>
      <c r="G324" s="223"/>
      <c r="H324" s="224"/>
      <c r="I324" s="251"/>
      <c r="J324" s="251"/>
      <c r="K324" s="251"/>
      <c r="L324" s="251"/>
      <c r="M324" s="251"/>
      <c r="N324" s="251"/>
      <c r="O324" s="251"/>
      <c r="P324" s="251"/>
    </row>
    <row r="325" spans="1:16" hidden="1" x14ac:dyDescent="0.25">
      <c r="A325" s="218"/>
      <c r="B325" s="222"/>
      <c r="C325" s="223"/>
      <c r="D325" s="223"/>
      <c r="E325" s="223"/>
      <c r="F325" s="223"/>
      <c r="G325" s="223"/>
      <c r="H325" s="224"/>
      <c r="I325" s="251"/>
      <c r="J325" s="251"/>
      <c r="K325" s="251"/>
      <c r="L325" s="251"/>
      <c r="M325" s="251"/>
      <c r="N325" s="251"/>
      <c r="O325" s="251"/>
      <c r="P325" s="251"/>
    </row>
    <row r="326" spans="1:16" hidden="1" x14ac:dyDescent="0.25">
      <c r="A326" s="218"/>
      <c r="B326" s="222"/>
      <c r="C326" s="223"/>
      <c r="D326" s="223"/>
      <c r="E326" s="223"/>
      <c r="F326" s="223"/>
      <c r="G326" s="223"/>
      <c r="H326" s="224"/>
      <c r="I326" s="251"/>
      <c r="J326" s="251"/>
      <c r="K326" s="251"/>
      <c r="L326" s="251"/>
      <c r="M326" s="251"/>
      <c r="N326" s="251"/>
      <c r="O326" s="251"/>
      <c r="P326" s="251"/>
    </row>
    <row r="327" spans="1:16" hidden="1" x14ac:dyDescent="0.25">
      <c r="A327" s="218"/>
      <c r="B327" s="222"/>
      <c r="C327" s="223"/>
      <c r="D327" s="223"/>
      <c r="E327" s="223"/>
      <c r="F327" s="223"/>
      <c r="G327" s="223"/>
      <c r="H327" s="224"/>
      <c r="I327" s="251"/>
      <c r="J327" s="251"/>
      <c r="K327" s="251"/>
      <c r="L327" s="251"/>
      <c r="M327" s="251"/>
      <c r="N327" s="251"/>
      <c r="O327" s="251"/>
      <c r="P327" s="251"/>
    </row>
    <row r="328" spans="1:16" hidden="1" x14ac:dyDescent="0.25">
      <c r="A328" s="218"/>
      <c r="B328" s="222"/>
      <c r="C328" s="223"/>
      <c r="D328" s="223"/>
      <c r="E328" s="223"/>
      <c r="F328" s="223"/>
      <c r="G328" s="223"/>
      <c r="H328" s="224"/>
      <c r="I328" s="251"/>
      <c r="J328" s="251"/>
      <c r="K328" s="251"/>
      <c r="L328" s="251"/>
      <c r="M328" s="251"/>
      <c r="N328" s="251"/>
      <c r="O328" s="251"/>
      <c r="P328" s="251"/>
    </row>
    <row r="329" spans="1:16" hidden="1" x14ac:dyDescent="0.25">
      <c r="A329" s="218"/>
      <c r="B329" s="222"/>
      <c r="C329" s="223"/>
      <c r="D329" s="223"/>
      <c r="E329" s="223"/>
      <c r="F329" s="223"/>
      <c r="G329" s="223"/>
      <c r="H329" s="224"/>
      <c r="I329" s="251"/>
      <c r="J329" s="251"/>
      <c r="K329" s="251"/>
      <c r="L329" s="251"/>
      <c r="M329" s="251"/>
      <c r="N329" s="251"/>
      <c r="O329" s="251"/>
      <c r="P329" s="251"/>
    </row>
    <row r="330" spans="1:16" hidden="1" x14ac:dyDescent="0.25">
      <c r="A330" s="218"/>
      <c r="B330" s="237"/>
      <c r="C330" s="238"/>
      <c r="D330" s="238"/>
      <c r="E330" s="238"/>
      <c r="F330" s="238"/>
      <c r="G330" s="238"/>
      <c r="H330" s="239"/>
      <c r="I330" s="251"/>
      <c r="J330" s="251"/>
      <c r="K330" s="251"/>
      <c r="L330" s="251"/>
      <c r="M330" s="251"/>
      <c r="N330" s="251"/>
      <c r="O330" s="251"/>
      <c r="P330" s="251"/>
    </row>
    <row r="331" spans="1:16" hidden="1" x14ac:dyDescent="0.25">
      <c r="A331" s="218">
        <v>6</v>
      </c>
      <c r="B331" s="154" t="s">
        <v>160</v>
      </c>
      <c r="C331" s="264"/>
      <c r="D331" s="218"/>
      <c r="E331" s="218"/>
      <c r="F331" s="218"/>
      <c r="G331" s="218"/>
      <c r="H331" s="218"/>
      <c r="I331" s="209"/>
      <c r="J331" s="217"/>
      <c r="K331" s="217"/>
      <c r="L331" s="217"/>
      <c r="M331" s="217"/>
      <c r="N331" s="217"/>
      <c r="O331" s="217"/>
      <c r="P331" s="217"/>
    </row>
    <row r="332" spans="1:16" hidden="1" x14ac:dyDescent="0.25">
      <c r="A332" s="218"/>
      <c r="B332" s="218"/>
      <c r="C332" s="218"/>
      <c r="D332" s="218"/>
      <c r="E332" s="218"/>
      <c r="F332" s="218"/>
      <c r="G332" s="218"/>
      <c r="H332" s="218"/>
      <c r="I332" s="251"/>
      <c r="J332" s="251"/>
      <c r="K332" s="251"/>
      <c r="L332" s="251"/>
      <c r="M332" s="251"/>
      <c r="N332" s="251"/>
      <c r="O332" s="251"/>
      <c r="P332" s="251"/>
    </row>
    <row r="333" spans="1:16" hidden="1" x14ac:dyDescent="0.25">
      <c r="A333" s="218"/>
      <c r="B333" s="218"/>
      <c r="C333" s="218"/>
      <c r="D333" s="218"/>
      <c r="E333" s="218"/>
      <c r="F333" s="218"/>
      <c r="G333" s="218"/>
      <c r="H333" s="218"/>
      <c r="I333" s="251"/>
      <c r="J333" s="251"/>
      <c r="K333" s="251"/>
      <c r="L333" s="251"/>
      <c r="M333" s="251"/>
      <c r="N333" s="251"/>
      <c r="O333" s="251"/>
      <c r="P333" s="251"/>
    </row>
    <row r="334" spans="1:16" hidden="1" x14ac:dyDescent="0.25">
      <c r="A334" s="218"/>
      <c r="B334" s="218"/>
      <c r="C334" s="218"/>
      <c r="D334" s="218"/>
      <c r="E334" s="218"/>
      <c r="F334" s="218"/>
      <c r="G334" s="218"/>
      <c r="H334" s="218"/>
      <c r="I334" s="251"/>
      <c r="J334" s="251"/>
      <c r="K334" s="251"/>
      <c r="L334" s="251"/>
      <c r="M334" s="251"/>
      <c r="N334" s="251"/>
      <c r="O334" s="251"/>
      <c r="P334" s="251"/>
    </row>
    <row r="335" spans="1:16" hidden="1" x14ac:dyDescent="0.25">
      <c r="A335" s="218"/>
      <c r="B335" s="218"/>
      <c r="C335" s="218"/>
      <c r="D335" s="218"/>
      <c r="E335" s="218"/>
      <c r="F335" s="218"/>
      <c r="G335" s="218"/>
      <c r="H335" s="218"/>
      <c r="I335" s="251"/>
      <c r="J335" s="251"/>
      <c r="K335" s="251"/>
      <c r="L335" s="251"/>
      <c r="M335" s="251"/>
      <c r="N335" s="251"/>
      <c r="O335" s="251"/>
      <c r="P335" s="251"/>
    </row>
    <row r="336" spans="1:16" hidden="1" x14ac:dyDescent="0.25">
      <c r="A336" s="218"/>
      <c r="B336" s="218"/>
      <c r="C336" s="218"/>
      <c r="D336" s="218"/>
      <c r="E336" s="218"/>
      <c r="F336" s="218"/>
      <c r="G336" s="218"/>
      <c r="H336" s="218"/>
      <c r="I336" s="251"/>
      <c r="J336" s="251"/>
      <c r="K336" s="251"/>
      <c r="L336" s="251"/>
      <c r="M336" s="251"/>
      <c r="N336" s="251"/>
      <c r="O336" s="251"/>
      <c r="P336" s="251"/>
    </row>
    <row r="337" spans="1:16" hidden="1" x14ac:dyDescent="0.25">
      <c r="A337" s="218"/>
      <c r="B337" s="218"/>
      <c r="C337" s="218"/>
      <c r="D337" s="218"/>
      <c r="E337" s="218"/>
      <c r="F337" s="218"/>
      <c r="G337" s="218"/>
      <c r="H337" s="218"/>
      <c r="I337" s="251"/>
      <c r="J337" s="251"/>
      <c r="K337" s="251"/>
      <c r="L337" s="251"/>
      <c r="M337" s="251"/>
      <c r="N337" s="251"/>
      <c r="O337" s="251"/>
      <c r="P337" s="251"/>
    </row>
    <row r="338" spans="1:16" hidden="1" x14ac:dyDescent="0.25">
      <c r="A338" s="218"/>
      <c r="B338" s="218"/>
      <c r="C338" s="218"/>
      <c r="D338" s="218"/>
      <c r="E338" s="218"/>
      <c r="F338" s="218"/>
      <c r="G338" s="218"/>
      <c r="H338" s="218"/>
      <c r="I338" s="251"/>
      <c r="J338" s="251"/>
      <c r="K338" s="251"/>
      <c r="L338" s="251"/>
      <c r="M338" s="251"/>
      <c r="N338" s="251"/>
      <c r="O338" s="251"/>
      <c r="P338" s="251"/>
    </row>
    <row r="339" spans="1:16" hidden="1" x14ac:dyDescent="0.25">
      <c r="A339" s="218"/>
      <c r="B339" s="218"/>
      <c r="C339" s="218"/>
      <c r="D339" s="218"/>
      <c r="E339" s="218"/>
      <c r="F339" s="218"/>
      <c r="G339" s="218"/>
      <c r="H339" s="218"/>
      <c r="I339" s="251"/>
      <c r="J339" s="251"/>
      <c r="K339" s="251"/>
      <c r="L339" s="251"/>
      <c r="M339" s="251"/>
      <c r="N339" s="251"/>
      <c r="O339" s="251"/>
      <c r="P339" s="251"/>
    </row>
    <row r="340" spans="1:16" hidden="1" x14ac:dyDescent="0.25">
      <c r="A340" s="218"/>
      <c r="B340" s="218"/>
      <c r="C340" s="218"/>
      <c r="D340" s="218"/>
      <c r="E340" s="218"/>
      <c r="F340" s="218"/>
      <c r="G340" s="218"/>
      <c r="H340" s="218"/>
      <c r="I340" s="251"/>
      <c r="J340" s="251"/>
      <c r="K340" s="251"/>
      <c r="L340" s="251"/>
      <c r="M340" s="251"/>
      <c r="N340" s="251"/>
      <c r="O340" s="251"/>
      <c r="P340" s="251"/>
    </row>
    <row r="341" spans="1:16" hidden="1" x14ac:dyDescent="0.25">
      <c r="A341" s="218"/>
      <c r="B341" s="218"/>
      <c r="C341" s="218"/>
      <c r="D341" s="218"/>
      <c r="E341" s="218"/>
      <c r="F341" s="218"/>
      <c r="G341" s="218"/>
      <c r="H341" s="218"/>
      <c r="I341" s="251"/>
      <c r="J341" s="251"/>
      <c r="K341" s="251"/>
      <c r="L341" s="251"/>
      <c r="M341" s="251"/>
      <c r="N341" s="251"/>
      <c r="O341" s="251"/>
      <c r="P341" s="251"/>
    </row>
    <row r="342" spans="1:16" hidden="1" x14ac:dyDescent="0.25">
      <c r="A342" s="218"/>
      <c r="B342" s="218"/>
      <c r="C342" s="218"/>
      <c r="D342" s="218"/>
      <c r="E342" s="218"/>
      <c r="F342" s="218"/>
      <c r="G342" s="218"/>
      <c r="H342" s="218"/>
      <c r="I342" s="251"/>
      <c r="J342" s="251"/>
      <c r="K342" s="251"/>
      <c r="L342" s="251"/>
      <c r="M342" s="251"/>
      <c r="N342" s="251"/>
      <c r="O342" s="251"/>
      <c r="P342" s="251"/>
    </row>
    <row r="343" spans="1:16" hidden="1" x14ac:dyDescent="0.25">
      <c r="A343" s="218"/>
      <c r="B343" s="218"/>
      <c r="C343" s="218"/>
      <c r="D343" s="218"/>
      <c r="E343" s="218"/>
      <c r="F343" s="218"/>
      <c r="G343" s="218"/>
      <c r="H343" s="218"/>
      <c r="I343" s="251"/>
      <c r="J343" s="251"/>
      <c r="K343" s="251"/>
      <c r="L343" s="251"/>
      <c r="M343" s="251"/>
      <c r="N343" s="251"/>
      <c r="O343" s="251"/>
      <c r="P343" s="251"/>
    </row>
    <row r="344" spans="1:16" hidden="1" x14ac:dyDescent="0.25">
      <c r="A344" s="218"/>
      <c r="B344" s="218"/>
      <c r="C344" s="218"/>
      <c r="D344" s="218"/>
      <c r="E344" s="218"/>
      <c r="F344" s="218"/>
      <c r="G344" s="218"/>
      <c r="H344" s="218"/>
      <c r="I344" s="251"/>
      <c r="J344" s="251"/>
      <c r="K344" s="251"/>
      <c r="L344" s="251"/>
      <c r="M344" s="251"/>
      <c r="N344" s="251"/>
      <c r="O344" s="251"/>
      <c r="P344" s="251"/>
    </row>
    <row r="345" spans="1:16" hidden="1" x14ac:dyDescent="0.25">
      <c r="A345" s="218"/>
      <c r="B345" s="218"/>
      <c r="C345" s="218"/>
      <c r="D345" s="218"/>
      <c r="E345" s="218"/>
      <c r="F345" s="218"/>
      <c r="G345" s="218"/>
      <c r="H345" s="218"/>
      <c r="I345" s="251"/>
      <c r="J345" s="251"/>
      <c r="K345" s="251"/>
      <c r="L345" s="251"/>
      <c r="M345" s="251"/>
      <c r="N345" s="251"/>
      <c r="O345" s="251"/>
      <c r="P345" s="251"/>
    </row>
    <row r="346" spans="1:16" hidden="1" x14ac:dyDescent="0.25">
      <c r="A346" s="218"/>
      <c r="B346" s="218"/>
      <c r="C346" s="218"/>
      <c r="D346" s="218"/>
      <c r="E346" s="218"/>
      <c r="F346" s="218"/>
      <c r="G346" s="218"/>
      <c r="H346" s="218"/>
      <c r="I346" s="251"/>
      <c r="J346" s="251"/>
      <c r="K346" s="251"/>
      <c r="L346" s="251"/>
      <c r="M346" s="251"/>
      <c r="N346" s="251"/>
      <c r="O346" s="251"/>
      <c r="P346" s="251"/>
    </row>
    <row r="347" spans="1:16" hidden="1" x14ac:dyDescent="0.25">
      <c r="A347" s="218"/>
      <c r="B347" s="218"/>
      <c r="C347" s="218"/>
      <c r="D347" s="218"/>
      <c r="E347" s="218"/>
      <c r="F347" s="218"/>
      <c r="G347" s="218"/>
      <c r="H347" s="218"/>
      <c r="I347" s="251"/>
      <c r="J347" s="251"/>
      <c r="K347" s="251"/>
      <c r="L347" s="251"/>
      <c r="M347" s="251"/>
      <c r="N347" s="251"/>
      <c r="O347" s="251"/>
      <c r="P347" s="251"/>
    </row>
    <row r="348" spans="1:16" hidden="1" x14ac:dyDescent="0.25">
      <c r="A348" s="218"/>
      <c r="B348" s="218"/>
      <c r="C348" s="218"/>
      <c r="D348" s="218"/>
      <c r="E348" s="218"/>
      <c r="F348" s="218"/>
      <c r="G348" s="218"/>
      <c r="H348" s="218"/>
      <c r="I348" s="251"/>
      <c r="J348" s="251"/>
      <c r="K348" s="251"/>
      <c r="L348" s="251"/>
      <c r="M348" s="251"/>
      <c r="N348" s="251"/>
      <c r="O348" s="251"/>
      <c r="P348" s="251"/>
    </row>
    <row r="349" spans="1:16" hidden="1" x14ac:dyDescent="0.25">
      <c r="A349" s="218"/>
      <c r="B349" s="218"/>
      <c r="C349" s="218"/>
      <c r="D349" s="218"/>
      <c r="E349" s="218"/>
      <c r="F349" s="218"/>
      <c r="G349" s="218"/>
      <c r="H349" s="218"/>
      <c r="I349" s="251"/>
      <c r="J349" s="251"/>
      <c r="K349" s="251"/>
      <c r="L349" s="251"/>
      <c r="M349" s="251"/>
      <c r="N349" s="251"/>
      <c r="O349" s="251"/>
      <c r="P349" s="251"/>
    </row>
    <row r="350" spans="1:16" hidden="1" x14ac:dyDescent="0.25">
      <c r="A350" s="218"/>
      <c r="B350" s="218"/>
      <c r="C350" s="218"/>
      <c r="D350" s="218"/>
      <c r="E350" s="218"/>
      <c r="F350" s="218"/>
      <c r="G350" s="218"/>
      <c r="H350" s="218"/>
      <c r="I350" s="251"/>
      <c r="J350" s="251"/>
      <c r="K350" s="251"/>
      <c r="L350" s="251"/>
      <c r="M350" s="251"/>
      <c r="N350" s="251"/>
      <c r="O350" s="251"/>
      <c r="P350" s="251"/>
    </row>
    <row r="351" spans="1:16" hidden="1" x14ac:dyDescent="0.25">
      <c r="A351" s="218"/>
      <c r="B351" s="218"/>
      <c r="C351" s="218"/>
      <c r="D351" s="218"/>
      <c r="E351" s="218"/>
      <c r="F351" s="218"/>
      <c r="G351" s="218"/>
      <c r="H351" s="218"/>
      <c r="I351" s="251"/>
      <c r="J351" s="251"/>
      <c r="K351" s="251"/>
      <c r="L351" s="251"/>
      <c r="M351" s="251"/>
      <c r="N351" s="251"/>
      <c r="O351" s="251"/>
      <c r="P351" s="251"/>
    </row>
    <row r="352" spans="1:16" hidden="1" x14ac:dyDescent="0.25">
      <c r="A352" s="218"/>
      <c r="B352" s="218"/>
      <c r="C352" s="218"/>
      <c r="D352" s="218"/>
      <c r="E352" s="218"/>
      <c r="F352" s="218"/>
      <c r="G352" s="218"/>
      <c r="H352" s="218"/>
      <c r="I352" s="251"/>
      <c r="J352" s="251"/>
      <c r="K352" s="251"/>
      <c r="L352" s="251"/>
      <c r="M352" s="251"/>
      <c r="N352" s="251"/>
      <c r="O352" s="251"/>
      <c r="P352" s="251"/>
    </row>
    <row r="353" spans="1:16" hidden="1" x14ac:dyDescent="0.25">
      <c r="A353" s="218"/>
      <c r="B353" s="218"/>
      <c r="C353" s="218"/>
      <c r="D353" s="218"/>
      <c r="E353" s="218"/>
      <c r="F353" s="218"/>
      <c r="G353" s="218"/>
      <c r="H353" s="218"/>
      <c r="I353" s="251"/>
      <c r="J353" s="251"/>
      <c r="K353" s="251"/>
      <c r="L353" s="251"/>
      <c r="M353" s="251"/>
      <c r="N353" s="251"/>
      <c r="O353" s="251"/>
      <c r="P353" s="251"/>
    </row>
  </sheetData>
  <mergeCells count="355">
    <mergeCell ref="I96:P96"/>
    <mergeCell ref="I64:P64"/>
    <mergeCell ref="I65:P65"/>
    <mergeCell ref="I66:P66"/>
    <mergeCell ref="I67:P67"/>
    <mergeCell ref="I68:P68"/>
    <mergeCell ref="I89:P89"/>
    <mergeCell ref="I90:P90"/>
    <mergeCell ref="I91:P91"/>
    <mergeCell ref="I92:P92"/>
    <mergeCell ref="I353:P353"/>
    <mergeCell ref="A331:A353"/>
    <mergeCell ref="B332:H353"/>
    <mergeCell ref="I331:P331"/>
    <mergeCell ref="I332:P332"/>
    <mergeCell ref="I333:P333"/>
    <mergeCell ref="I334:P334"/>
    <mergeCell ref="I335:P335"/>
    <mergeCell ref="I336:P336"/>
    <mergeCell ref="I337:P337"/>
    <mergeCell ref="I338:P338"/>
    <mergeCell ref="I339:P339"/>
    <mergeCell ref="I340:P340"/>
    <mergeCell ref="I341:P341"/>
    <mergeCell ref="I342:P342"/>
    <mergeCell ref="I343:P343"/>
    <mergeCell ref="I344:P344"/>
    <mergeCell ref="I345:P345"/>
    <mergeCell ref="I346:P346"/>
    <mergeCell ref="I347:P347"/>
    <mergeCell ref="I348:P348"/>
    <mergeCell ref="I349:P349"/>
    <mergeCell ref="I350:P350"/>
    <mergeCell ref="I351:P351"/>
    <mergeCell ref="I352:P352"/>
    <mergeCell ref="I323:P323"/>
    <mergeCell ref="I324:P324"/>
    <mergeCell ref="I325:P325"/>
    <mergeCell ref="I326:P326"/>
    <mergeCell ref="I327:P327"/>
    <mergeCell ref="I328:P328"/>
    <mergeCell ref="I329:P329"/>
    <mergeCell ref="I330:P330"/>
    <mergeCell ref="I308:P308"/>
    <mergeCell ref="I309:P309"/>
    <mergeCell ref="I310:P310"/>
    <mergeCell ref="I311:P311"/>
    <mergeCell ref="I312:P312"/>
    <mergeCell ref="I313:P313"/>
    <mergeCell ref="C331:H331"/>
    <mergeCell ref="I314:P314"/>
    <mergeCell ref="I315:P315"/>
    <mergeCell ref="I316:P316"/>
    <mergeCell ref="I317:P317"/>
    <mergeCell ref="I318:P318"/>
    <mergeCell ref="I319:P319"/>
    <mergeCell ref="I320:P320"/>
    <mergeCell ref="I321:P321"/>
    <mergeCell ref="I322:P322"/>
    <mergeCell ref="B305:H330"/>
    <mergeCell ref="I294:P294"/>
    <mergeCell ref="I295:P295"/>
    <mergeCell ref="I296:P296"/>
    <mergeCell ref="I297:P297"/>
    <mergeCell ref="I298:P298"/>
    <mergeCell ref="I299:P299"/>
    <mergeCell ref="I305:P305"/>
    <mergeCell ref="I306:P306"/>
    <mergeCell ref="I307:P307"/>
    <mergeCell ref="C280:H280"/>
    <mergeCell ref="C304:H304"/>
    <mergeCell ref="I300:P300"/>
    <mergeCell ref="I301:P301"/>
    <mergeCell ref="I302:P302"/>
    <mergeCell ref="I303:P303"/>
    <mergeCell ref="I304:P304"/>
    <mergeCell ref="B281:H303"/>
    <mergeCell ref="A280:A303"/>
    <mergeCell ref="A304:A330"/>
    <mergeCell ref="I280:P280"/>
    <mergeCell ref="I281:P281"/>
    <mergeCell ref="I282:P282"/>
    <mergeCell ref="I283:P283"/>
    <mergeCell ref="I284:P284"/>
    <mergeCell ref="I285:P285"/>
    <mergeCell ref="I286:P286"/>
    <mergeCell ref="I287:P287"/>
    <mergeCell ref="I288:P288"/>
    <mergeCell ref="I289:P289"/>
    <mergeCell ref="I290:P290"/>
    <mergeCell ref="I291:P291"/>
    <mergeCell ref="I292:P292"/>
    <mergeCell ref="I293:P293"/>
    <mergeCell ref="I207:P207"/>
    <mergeCell ref="B230:H279"/>
    <mergeCell ref="I230:P230"/>
    <mergeCell ref="I231:P231"/>
    <mergeCell ref="I232:P232"/>
    <mergeCell ref="I233:P233"/>
    <mergeCell ref="I234:P234"/>
    <mergeCell ref="I235:P235"/>
    <mergeCell ref="I236:P236"/>
    <mergeCell ref="I237:P237"/>
    <mergeCell ref="I238:P238"/>
    <mergeCell ref="I239:P239"/>
    <mergeCell ref="I240:P240"/>
    <mergeCell ref="I241:P241"/>
    <mergeCell ref="I242:P242"/>
    <mergeCell ref="I243:P243"/>
    <mergeCell ref="I244:P244"/>
    <mergeCell ref="I245:P245"/>
    <mergeCell ref="I246:P246"/>
    <mergeCell ref="I247:P247"/>
    <mergeCell ref="I250:P250"/>
    <mergeCell ref="I251:P251"/>
    <mergeCell ref="I252:P252"/>
    <mergeCell ref="I253:P253"/>
    <mergeCell ref="I182:P182"/>
    <mergeCell ref="I183:P183"/>
    <mergeCell ref="I185:P185"/>
    <mergeCell ref="I186:P186"/>
    <mergeCell ref="I187:P187"/>
    <mergeCell ref="I188:P188"/>
    <mergeCell ref="I189:P189"/>
    <mergeCell ref="I205:P205"/>
    <mergeCell ref="I206:P206"/>
    <mergeCell ref="I197:P197"/>
    <mergeCell ref="I198:P198"/>
    <mergeCell ref="I199:P199"/>
    <mergeCell ref="I200:P200"/>
    <mergeCell ref="I201:P201"/>
    <mergeCell ref="I202:P202"/>
    <mergeCell ref="I203:P203"/>
    <mergeCell ref="I204:P204"/>
    <mergeCell ref="I193:P193"/>
    <mergeCell ref="I194:P194"/>
    <mergeCell ref="I195:P195"/>
    <mergeCell ref="A102:A164"/>
    <mergeCell ref="I272:P272"/>
    <mergeCell ref="I113:P113"/>
    <mergeCell ref="I127:P127"/>
    <mergeCell ref="C229:H229"/>
    <mergeCell ref="I229:P229"/>
    <mergeCell ref="I259:P259"/>
    <mergeCell ref="I260:P260"/>
    <mergeCell ref="I261:P261"/>
    <mergeCell ref="I262:P262"/>
    <mergeCell ref="I263:P263"/>
    <mergeCell ref="I264:P264"/>
    <mergeCell ref="I265:P265"/>
    <mergeCell ref="I266:P266"/>
    <mergeCell ref="I132:P132"/>
    <mergeCell ref="I118:P118"/>
    <mergeCell ref="I121:P121"/>
    <mergeCell ref="I122:P122"/>
    <mergeCell ref="I123:P123"/>
    <mergeCell ref="I124:P124"/>
    <mergeCell ref="I126:P126"/>
    <mergeCell ref="I128:P128"/>
    <mergeCell ref="I129:P129"/>
    <mergeCell ref="I133:P133"/>
    <mergeCell ref="C102:G102"/>
    <mergeCell ref="I117:P117"/>
    <mergeCell ref="I105:P105"/>
    <mergeCell ref="I111:P111"/>
    <mergeCell ref="I112:P112"/>
    <mergeCell ref="I114:P114"/>
    <mergeCell ref="I115:P115"/>
    <mergeCell ref="I116:P116"/>
    <mergeCell ref="I106:P106"/>
    <mergeCell ref="I107:P107"/>
    <mergeCell ref="I108:P108"/>
    <mergeCell ref="I109:P109"/>
    <mergeCell ref="I110:P110"/>
    <mergeCell ref="B103:H164"/>
    <mergeCell ref="I119:P119"/>
    <mergeCell ref="I125:P125"/>
    <mergeCell ref="I131:P131"/>
    <mergeCell ref="I149:P149"/>
    <mergeCell ref="I150:P150"/>
    <mergeCell ref="I151:P151"/>
    <mergeCell ref="I152:P152"/>
    <mergeCell ref="I134:P134"/>
    <mergeCell ref="I130:P130"/>
    <mergeCell ref="I135:P135"/>
    <mergeCell ref="I142:P142"/>
    <mergeCell ref="I143:P143"/>
    <mergeCell ref="I144:P144"/>
    <mergeCell ref="I145:P145"/>
    <mergeCell ref="I146:P146"/>
    <mergeCell ref="I147:P147"/>
    <mergeCell ref="I148:P148"/>
    <mergeCell ref="I153:P153"/>
    <mergeCell ref="I160:P160"/>
    <mergeCell ref="I102:P102"/>
    <mergeCell ref="I103:P103"/>
    <mergeCell ref="I104:P104"/>
    <mergeCell ref="I136:P136"/>
    <mergeCell ref="I137:P137"/>
    <mergeCell ref="I138:P138"/>
    <mergeCell ref="I139:P139"/>
    <mergeCell ref="I140:P140"/>
    <mergeCell ref="I141:P141"/>
    <mergeCell ref="I169:P169"/>
    <mergeCell ref="I170:P170"/>
    <mergeCell ref="I171:P171"/>
    <mergeCell ref="I172:P172"/>
    <mergeCell ref="I173:P173"/>
    <mergeCell ref="I174:P174"/>
    <mergeCell ref="I155:P155"/>
    <mergeCell ref="I156:P156"/>
    <mergeCell ref="I157:P157"/>
    <mergeCell ref="I158:P158"/>
    <mergeCell ref="I159:P159"/>
    <mergeCell ref="I161:P161"/>
    <mergeCell ref="I178:P178"/>
    <mergeCell ref="I179:P179"/>
    <mergeCell ref="I180:P180"/>
    <mergeCell ref="I181:P181"/>
    <mergeCell ref="A10:A60"/>
    <mergeCell ref="B61:H101"/>
    <mergeCell ref="A61:A101"/>
    <mergeCell ref="I100:P100"/>
    <mergeCell ref="I42:P42"/>
    <mergeCell ref="I43:P43"/>
    <mergeCell ref="I44:P44"/>
    <mergeCell ref="I45:P45"/>
    <mergeCell ref="I46:P46"/>
    <mergeCell ref="I47:P47"/>
    <mergeCell ref="I48:P48"/>
    <mergeCell ref="I24:P24"/>
    <mergeCell ref="I14:P14"/>
    <mergeCell ref="I15:P15"/>
    <mergeCell ref="I54:P54"/>
    <mergeCell ref="I55:P55"/>
    <mergeCell ref="I56:P56"/>
    <mergeCell ref="I166:P166"/>
    <mergeCell ref="I167:P167"/>
    <mergeCell ref="I168:P168"/>
    <mergeCell ref="I53:P53"/>
    <mergeCell ref="I49:P49"/>
    <mergeCell ref="I50:P50"/>
    <mergeCell ref="I51:P51"/>
    <mergeCell ref="I93:P93"/>
    <mergeCell ref="I94:P94"/>
    <mergeCell ref="I95:P95"/>
    <mergeCell ref="I63:P63"/>
    <mergeCell ref="I13:P13"/>
    <mergeCell ref="I19:P19"/>
    <mergeCell ref="I20:P20"/>
    <mergeCell ref="I22:P22"/>
    <mergeCell ref="I23:P23"/>
    <mergeCell ref="I39:P39"/>
    <mergeCell ref="I41:P41"/>
    <mergeCell ref="I52:P52"/>
    <mergeCell ref="I40:P40"/>
    <mergeCell ref="I31:P31"/>
    <mergeCell ref="I32:P32"/>
    <mergeCell ref="I34:P34"/>
    <mergeCell ref="I36:P36"/>
    <mergeCell ref="I37:P37"/>
    <mergeCell ref="I38:P38"/>
    <mergeCell ref="I30:P30"/>
    <mergeCell ref="I212:P212"/>
    <mergeCell ref="I213:P213"/>
    <mergeCell ref="I214:P214"/>
    <mergeCell ref="I215:P215"/>
    <mergeCell ref="I216:P216"/>
    <mergeCell ref="I57:P57"/>
    <mergeCell ref="I58:P58"/>
    <mergeCell ref="I154:P154"/>
    <mergeCell ref="I120:P120"/>
    <mergeCell ref="I62:P62"/>
    <mergeCell ref="I61:P61"/>
    <mergeCell ref="I208:P208"/>
    <mergeCell ref="I162:P162"/>
    <mergeCell ref="I163:P163"/>
    <mergeCell ref="I164:P164"/>
    <mergeCell ref="I101:P101"/>
    <mergeCell ref="I59:P59"/>
    <mergeCell ref="I60:P60"/>
    <mergeCell ref="I97:P97"/>
    <mergeCell ref="I98:P98"/>
    <mergeCell ref="I99:P99"/>
    <mergeCell ref="I175:P175"/>
    <mergeCell ref="I176:P176"/>
    <mergeCell ref="I177:P177"/>
    <mergeCell ref="A229:A279"/>
    <mergeCell ref="I273:P273"/>
    <mergeCell ref="I274:P274"/>
    <mergeCell ref="I275:P275"/>
    <mergeCell ref="I276:P276"/>
    <mergeCell ref="I277:P277"/>
    <mergeCell ref="I278:P278"/>
    <mergeCell ref="I279:P279"/>
    <mergeCell ref="I268:P268"/>
    <mergeCell ref="I269:P269"/>
    <mergeCell ref="I270:P270"/>
    <mergeCell ref="I271:P271"/>
    <mergeCell ref="I267:P267"/>
    <mergeCell ref="I248:P248"/>
    <mergeCell ref="I249:P249"/>
    <mergeCell ref="I254:P254"/>
    <mergeCell ref="I255:P255"/>
    <mergeCell ref="I256:P256"/>
    <mergeCell ref="I257:P257"/>
    <mergeCell ref="I258:P258"/>
    <mergeCell ref="I217:P217"/>
    <mergeCell ref="I218:P218"/>
    <mergeCell ref="I184:P184"/>
    <mergeCell ref="I196:P196"/>
    <mergeCell ref="B1:P1"/>
    <mergeCell ref="B3:P3"/>
    <mergeCell ref="B4:P4"/>
    <mergeCell ref="B5:P5"/>
    <mergeCell ref="B6:P6"/>
    <mergeCell ref="B7:P7"/>
    <mergeCell ref="I21:P21"/>
    <mergeCell ref="I35:P35"/>
    <mergeCell ref="I9:P9"/>
    <mergeCell ref="B9:H9"/>
    <mergeCell ref="I10:P10"/>
    <mergeCell ref="I11:P11"/>
    <mergeCell ref="I12:P12"/>
    <mergeCell ref="I25:P25"/>
    <mergeCell ref="I33:P33"/>
    <mergeCell ref="C10:H10"/>
    <mergeCell ref="I16:P16"/>
    <mergeCell ref="I17:P17"/>
    <mergeCell ref="I18:P18"/>
    <mergeCell ref="I26:P26"/>
    <mergeCell ref="I27:P27"/>
    <mergeCell ref="I28:P28"/>
    <mergeCell ref="I29:P29"/>
    <mergeCell ref="B11:H60"/>
    <mergeCell ref="A165:A228"/>
    <mergeCell ref="C165:H165"/>
    <mergeCell ref="I165:P165"/>
    <mergeCell ref="I228:P228"/>
    <mergeCell ref="I227:P227"/>
    <mergeCell ref="I226:P226"/>
    <mergeCell ref="I225:P225"/>
    <mergeCell ref="I224:P224"/>
    <mergeCell ref="I223:P223"/>
    <mergeCell ref="I222:P222"/>
    <mergeCell ref="I221:P221"/>
    <mergeCell ref="I220:P220"/>
    <mergeCell ref="I219:P219"/>
    <mergeCell ref="I211:P211"/>
    <mergeCell ref="I210:P210"/>
    <mergeCell ref="I209:P209"/>
    <mergeCell ref="B166:H228"/>
    <mergeCell ref="I190:P190"/>
    <mergeCell ref="I191:P191"/>
    <mergeCell ref="I192:P192"/>
  </mergeCells>
  <pageMargins left="0.511811024" right="0.511811024" top="0.78740157499999996" bottom="0.78740157499999996" header="0.31496062000000002" footer="0.31496062000000002"/>
  <pageSetup paperSize="9" scale="8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1</vt:i4>
      </vt:variant>
    </vt:vector>
  </HeadingPairs>
  <TitlesOfParts>
    <vt:vector size="6" baseType="lpstr">
      <vt:lpstr>FONECEDORES</vt:lpstr>
      <vt:lpstr>ESCOPO ADMINISTRATIVO</vt:lpstr>
      <vt:lpstr>ESCOPO TÉCNICO</vt:lpstr>
      <vt:lpstr>CRONOGRAMA SIMPLIFICADO</vt:lpstr>
      <vt:lpstr>ANEXOS</vt:lpstr>
      <vt:lpstr>FONECEDORES!Area_de_impressao</vt:lpstr>
    </vt:vector>
  </TitlesOfParts>
  <Company>Construtora Gaia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</dc:creator>
  <cp:lastModifiedBy>Maria Júnia Rocha</cp:lastModifiedBy>
  <cp:lastPrinted>2020-02-12T20:23:27Z</cp:lastPrinted>
  <dcterms:created xsi:type="dcterms:W3CDTF">2009-11-10T01:06:38Z</dcterms:created>
  <dcterms:modified xsi:type="dcterms:W3CDTF">2026-09-08T20:01:28Z</dcterms:modified>
</cp:coreProperties>
</file>